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WMI Restricted\Data Collection Groups\CABA Data Collection\2025 data series\2025 Q1\"/>
    </mc:Choice>
  </mc:AlternateContent>
  <xr:revisionPtr revIDLastSave="0" documentId="13_ncr:1_{5EA1D5C6-55FD-4F7E-8FCC-6B678AB94DC8}" xr6:coauthVersionLast="47" xr6:coauthVersionMax="47" xr10:uidLastSave="{00000000-0000-0000-0000-000000000000}"/>
  <bookViews>
    <workbookView xWindow="-120" yWindow="-120" windowWidth="29040" windowHeight="17640" activeTab="2" xr2:uid="{04469C2D-0A14-4A70-BF2F-E0E532B59556}"/>
  </bookViews>
  <sheets>
    <sheet name="Instructions &amp; Definitions" sheetId="4" r:id="rId1"/>
    <sheet name="Sample" sheetId="1" r:id="rId2"/>
    <sheet name="Q1 2025"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D41" i="1"/>
  <c r="C41" i="1"/>
  <c r="F40" i="1"/>
  <c r="F39" i="1"/>
  <c r="F38" i="1"/>
  <c r="E41" i="3"/>
  <c r="D41" i="3"/>
  <c r="C41" i="3"/>
  <c r="F40" i="3"/>
  <c r="F39" i="3"/>
  <c r="F38" i="3"/>
  <c r="I10" i="1"/>
  <c r="I10" i="3"/>
  <c r="K30" i="3"/>
  <c r="K31" i="3"/>
  <c r="K32" i="3"/>
  <c r="K33" i="3"/>
  <c r="J33" i="3"/>
  <c r="I30" i="3"/>
  <c r="I31" i="3"/>
  <c r="I32" i="3"/>
  <c r="I33" i="3"/>
  <c r="H33" i="3"/>
  <c r="J32" i="3"/>
  <c r="H32" i="3"/>
  <c r="E30" i="3"/>
  <c r="D30" i="3"/>
  <c r="C30" i="3"/>
  <c r="F29" i="3"/>
  <c r="F28" i="3"/>
  <c r="K24" i="3"/>
  <c r="K25" i="3"/>
  <c r="K26" i="3"/>
  <c r="K27" i="3"/>
  <c r="J27" i="3"/>
  <c r="I24" i="3"/>
  <c r="I25" i="3"/>
  <c r="I26" i="3"/>
  <c r="I27" i="3"/>
  <c r="H27" i="3"/>
  <c r="F27" i="3"/>
  <c r="J26" i="3"/>
  <c r="H26" i="3"/>
  <c r="F26" i="3"/>
  <c r="F25" i="3"/>
  <c r="F24" i="3"/>
  <c r="E18" i="3"/>
  <c r="D18" i="3"/>
  <c r="C18" i="3"/>
  <c r="F17" i="3"/>
  <c r="F16" i="3"/>
  <c r="F15" i="3"/>
  <c r="I6" i="3"/>
  <c r="I7" i="3"/>
  <c r="I8" i="3"/>
  <c r="I9" i="3"/>
  <c r="H10" i="3"/>
  <c r="H9" i="3"/>
  <c r="E9" i="3"/>
  <c r="D9" i="3"/>
  <c r="C9" i="3"/>
  <c r="F8" i="3"/>
  <c r="F7" i="3"/>
  <c r="F6" i="3"/>
  <c r="K33" i="1"/>
  <c r="I33" i="1"/>
  <c r="K27" i="1"/>
  <c r="I27" i="1"/>
  <c r="J33" i="1"/>
  <c r="H33" i="1"/>
  <c r="J27" i="1"/>
  <c r="H27" i="1"/>
  <c r="K31" i="1"/>
  <c r="K30" i="1"/>
  <c r="I31" i="1"/>
  <c r="I30" i="1"/>
  <c r="K25" i="1"/>
  <c r="K24" i="1"/>
  <c r="I25" i="1"/>
  <c r="I24" i="1"/>
  <c r="J32" i="1"/>
  <c r="J26" i="1"/>
  <c r="K26" i="1"/>
  <c r="K32" i="1"/>
  <c r="D30" i="1"/>
  <c r="E30" i="1"/>
  <c r="C30" i="1"/>
  <c r="F29" i="1"/>
  <c r="F28" i="1"/>
  <c r="F27" i="1"/>
  <c r="F26" i="1"/>
  <c r="F25" i="1"/>
  <c r="F24" i="1"/>
  <c r="E18" i="1"/>
  <c r="D18" i="1"/>
  <c r="C18" i="1"/>
  <c r="F17" i="1"/>
  <c r="F16" i="1"/>
  <c r="F15" i="1"/>
  <c r="F8" i="1"/>
  <c r="D9" i="1"/>
  <c r="E9" i="1"/>
  <c r="C9" i="1"/>
  <c r="F7" i="1"/>
  <c r="F6" i="1"/>
  <c r="H10" i="1"/>
  <c r="H32" i="1"/>
  <c r="I32" i="1"/>
  <c r="H26" i="1"/>
  <c r="I26" i="1"/>
  <c r="I7" i="1"/>
  <c r="I8" i="1"/>
  <c r="H9" i="1"/>
  <c r="I9" i="1"/>
</calcChain>
</file>

<file path=xl/sharedStrings.xml><?xml version="1.0" encoding="utf-8"?>
<sst xmlns="http://schemas.openxmlformats.org/spreadsheetml/2006/main" count="201" uniqueCount="107">
  <si>
    <t>Supervisory Software
BAS Server Software</t>
  </si>
  <si>
    <t>Own Brand</t>
  </si>
  <si>
    <t>OEM</t>
  </si>
  <si>
    <t>Total</t>
  </si>
  <si>
    <t>Analytics and Energy/
BEMS Software</t>
  </si>
  <si>
    <t>Software Installed on premises</t>
  </si>
  <si>
    <t>Cloud based software</t>
  </si>
  <si>
    <t>SaaS (subscription based)</t>
  </si>
  <si>
    <t>%</t>
  </si>
  <si>
    <t>BAS Protocol gateways and BAS network routers</t>
  </si>
  <si>
    <t>Building Controller</t>
  </si>
  <si>
    <t>Programmable logic controller (PLC)</t>
  </si>
  <si>
    <t>IP</t>
  </si>
  <si>
    <t>Non-IP</t>
  </si>
  <si>
    <t>Wired</t>
  </si>
  <si>
    <t>Wireless</t>
  </si>
  <si>
    <t>USDm</t>
  </si>
  <si>
    <t>SOFTWARE</t>
  </si>
  <si>
    <t>CONTROLLERS</t>
  </si>
  <si>
    <t xml:space="preserve">OEM </t>
  </si>
  <si>
    <t>Sales first point of contact from factory</t>
  </si>
  <si>
    <t>OEM sales to members of the collection group to be excluded</t>
  </si>
  <si>
    <t>Room Controller</t>
  </si>
  <si>
    <t>Fully field programmable</t>
  </si>
  <si>
    <t>Application specific</t>
  </si>
  <si>
    <t>Total sales (own brand + OEM)</t>
  </si>
  <si>
    <t xml:space="preserve">Total software </t>
  </si>
  <si>
    <r>
      <t>BACnet SC hubs (hardware and software based</t>
    </r>
    <r>
      <rPr>
        <sz val="11"/>
        <rFont val="Calibri"/>
        <family val="2"/>
        <scheme val="minor"/>
      </rPr>
      <t xml:space="preserve"> network</t>
    </r>
    <r>
      <rPr>
        <sz val="11"/>
        <color theme="1"/>
        <rFont val="Calibri"/>
        <family val="2"/>
        <scheme val="minor"/>
      </rPr>
      <t xml:space="preserve"> </t>
    </r>
    <r>
      <rPr>
        <sz val="11"/>
        <rFont val="Calibri"/>
        <family val="2"/>
        <scheme val="minor"/>
      </rPr>
      <t>security)</t>
    </r>
  </si>
  <si>
    <t>Field Level Controllers (HVAC) - Fully field programmable</t>
  </si>
  <si>
    <t>Field Level Controllers (HVAC) - Application specific Controllers</t>
  </si>
  <si>
    <t>- Supervisory software</t>
  </si>
  <si>
    <t>- BAS Server Software</t>
  </si>
  <si>
    <t>Is a software program, usually part of an operating system, that controls the execution routines and regulates the flow of work. Typically one solution per project.</t>
  </si>
  <si>
    <t xml:space="preserve">Software that adds additional capabilities to the supervisory controllers such as long-term storage, UI, trending, alarming, scheduling and analytics. </t>
  </si>
  <si>
    <t>Estimated revenue as software are sold on license, part of service contracts and SaaS.</t>
  </si>
  <si>
    <t>There will be overlaps between the two software categories.</t>
  </si>
  <si>
    <t>Analytics and Energy/BEMS software</t>
  </si>
  <si>
    <t xml:space="preserve">Total software sales </t>
  </si>
  <si>
    <t>Most software is cloud enabled, so the end-user choose to installed it on premise or in the cloud.</t>
  </si>
  <si>
    <t xml:space="preserve">SaaS is in most cases carry a monthly fee so should be trackable. </t>
  </si>
  <si>
    <t>BAS protocol gateways and BAS network routers</t>
  </si>
  <si>
    <t>Are devices that connects/transmit data between two or more networks.</t>
  </si>
  <si>
    <t>Controllers, that are capable of acting as routers and/or gateways are not included</t>
  </si>
  <si>
    <t xml:space="preserve">BACnet SC hubs (hardware or software based).  </t>
  </si>
  <si>
    <t>Network security solutions</t>
  </si>
  <si>
    <t>And also 3rd party network devices (such as IT switches and hubs, etc.).</t>
  </si>
  <si>
    <t>-Building controller</t>
  </si>
  <si>
    <t xml:space="preserve">-Advanced Digital data control (DDC). </t>
  </si>
  <si>
    <t xml:space="preserve">-Supervisory controllers </t>
  </si>
  <si>
    <t>-Network engines/</t>
  </si>
  <si>
    <t>network automation engines</t>
  </si>
  <si>
    <t>Building controller/ advanced DDC takes a centralised network-oriented approach.</t>
  </si>
  <si>
    <t xml:space="preserve">Building Controllers should be inclusive of any embedded controllers that are designed for large equipment control, plant room control, and/or supervisory control of a subnetwork of controllers.  Building controllers may or may not include additional features, such as: embedded user interface, routing capabilities, and/or local protocol integration capabilities. </t>
  </si>
  <si>
    <t>Primary control</t>
  </si>
  <si>
    <t>Communicative to other controllers and field devices</t>
  </si>
  <si>
    <t>Chillers, AHU, Remote Terminal Units</t>
  </si>
  <si>
    <t>Capable of communicating with a programming device or human interface</t>
  </si>
  <si>
    <t>It has programmable control logic’</t>
  </si>
  <si>
    <t>Room controller</t>
  </si>
  <si>
    <t xml:space="preserve">Is an application-specific function for individual or single zone room control. It includes communication functions, monitoring  and control. </t>
  </si>
  <si>
    <t>Thermostat with a UI can be classified as a Room Controller if:  (a) it is capable of communicating to a BAS; and (b) it is capable of controlling one additional application beyond its primary application (for example, if its primary application is controlling a heat pump, but it also has a spare output point that can be used to control a lighting circuit).</t>
  </si>
  <si>
    <t>Secondary control</t>
  </si>
  <si>
    <t>Communicative to field devices and BACS/DDC</t>
  </si>
  <si>
    <t>VRF, heat pumps (HP), simple (small) AHU, lighting, shade control, sensors etc.</t>
  </si>
  <si>
    <t>Controller incorporates a “human interface”. It cannot have functionality changed</t>
  </si>
  <si>
    <t xml:space="preserve">Installed locally to the asset it is controlling </t>
  </si>
  <si>
    <t xml:space="preserve">Field level controllers  </t>
  </si>
  <si>
    <t>-Equipment controllers</t>
  </si>
  <si>
    <t xml:space="preserve">-Advanced application controllers  </t>
  </si>
  <si>
    <t>-Application specific controllers</t>
  </si>
  <si>
    <t>-Asset application controllers - HVAC</t>
  </si>
  <si>
    <t xml:space="preserve">The devices directly control HVAC equipment like VAV boxes, fan coils, packaged equipment, air handling equipment, fans, central plant equipment by interacting with sensors, actuators, etc.   </t>
  </si>
  <si>
    <t xml:space="preserve">Controls that control dedicated equipment. </t>
  </si>
  <si>
    <t>Fan coil unit (FCU), VAV, chilled beam, boiler, HP, fans</t>
  </si>
  <si>
    <t xml:space="preserve">1. fully field programmable VAV controller (in which the whole controller algorithm can be re-programmed </t>
  </si>
  <si>
    <t>2. application specific - it can be configured, but the algorithms can't be changed).</t>
  </si>
  <si>
    <t xml:space="preserve">The controller is often build in and supplied with the product (sales by OEMS) </t>
  </si>
  <si>
    <t>These are controllers that were originally developed to manage industrial processes, but are being installed in commercial buildings</t>
  </si>
  <si>
    <t>Product</t>
  </si>
  <si>
    <t>Definition</t>
  </si>
  <si>
    <t>Control</t>
  </si>
  <si>
    <t xml:space="preserve">Communicative </t>
  </si>
  <si>
    <t>Application</t>
  </si>
  <si>
    <t>Control panel</t>
  </si>
  <si>
    <t>Comment</t>
  </si>
  <si>
    <t xml:space="preserve">IP vs non-IP based controller (IP and serial based communications options on-board from the factory) </t>
  </si>
  <si>
    <r>
      <t>BEMS</t>
    </r>
    <r>
      <rPr>
        <sz val="10"/>
        <color rgb="FF000000"/>
        <rFont val="Calibri"/>
        <family val="2"/>
        <scheme val="minor"/>
      </rPr>
      <t xml:space="preserve"> helps to manage, control and monitor building technical services and the energy consumption of devices related to the building’s use so that energy is used in the most efficient and appropriate way.</t>
    </r>
  </si>
  <si>
    <r>
      <t xml:space="preserve">Analytic </t>
    </r>
    <r>
      <rPr>
        <sz val="10"/>
        <color rgb="FF000000"/>
        <rFont val="Calibri"/>
        <family val="2"/>
        <scheme val="minor"/>
      </rPr>
      <t xml:space="preserve">software identify and display meaningful patterns and trends in large complex volumes of data. These trends and patterns can be used to identify anomalies, predict events and, ideally to correct problems, reduce cost and facility improvements. </t>
    </r>
  </si>
  <si>
    <r>
      <t>-System controllers.</t>
    </r>
    <r>
      <rPr>
        <b/>
        <sz val="9"/>
        <color rgb="FF000000"/>
        <rFont val="Calibri"/>
        <family val="2"/>
        <scheme val="minor"/>
      </rPr>
      <t xml:space="preserve">  </t>
    </r>
  </si>
  <si>
    <r>
      <t>1.</t>
    </r>
    <r>
      <rPr>
        <sz val="9"/>
        <color rgb="FF000000"/>
        <rFont val="Calibri"/>
        <family val="2"/>
        <scheme val="minor"/>
      </rPr>
      <t xml:space="preserve">Fully field programmable field level controllers </t>
    </r>
  </si>
  <si>
    <r>
      <t>2.</t>
    </r>
    <r>
      <rPr>
        <sz val="9"/>
        <color rgb="FF000000"/>
        <rFont val="Calibri"/>
        <family val="2"/>
        <scheme val="minor"/>
      </rPr>
      <t>Application specific controllers</t>
    </r>
  </si>
  <si>
    <t>•Software installed on premises •Cloud based software                •SaaS (subscription based)                        Best estimate as you might have less visibility of sales via channel.</t>
  </si>
  <si>
    <t>Fully field prgrammable and application specific HVAC field level controllers</t>
  </si>
  <si>
    <t>Wired vs Wireless controller (i.e. controller to control wirelessly, not field devices). Actual wireless, not capable of having it.</t>
  </si>
  <si>
    <t>ROUTERS &amp; GATEWAYS &amp; SECURITY</t>
  </si>
  <si>
    <t>Software, Gateways, router and security</t>
  </si>
  <si>
    <t>Instructions</t>
  </si>
  <si>
    <t>Below are the definitions, scope and segmentation agreed in the collection group during a number of meetings in 2020.</t>
  </si>
  <si>
    <t>You will also find a sample sheet as well as a sheet for each quarter of data you need to provide. If you have any questions please contact: Phil Bowring - phil.bowring@bsria.co.uk</t>
  </si>
  <si>
    <t>All revenue numbers (USD) should be to the first point of contact from the factory. There are two revenue categories. 1) for branded products. 2) OEM sales. OEM sales to members of the collection group need to be excluded to avoid double counting.</t>
  </si>
  <si>
    <t xml:space="preserve">Definitions </t>
  </si>
  <si>
    <t>HVAC VALVES &amp; HVAC ACTUATORS</t>
  </si>
  <si>
    <t>HVAC Valves</t>
  </si>
  <si>
    <t>HVAC Actuators</t>
  </si>
  <si>
    <t>Please note the HVAC Valves and HVAC Actuators should exclude products used in industrial processing and fire safety.</t>
  </si>
  <si>
    <t>The data need to be submitted by the 26th of April 2024.</t>
  </si>
  <si>
    <t>The group output data will be ready not later than the 10th of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</si>
</sst>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9"/>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b/>
      <sz val="9"/>
      <color rgb="FFFFFFFF"/>
      <name val="Calibri"/>
      <family val="2"/>
      <scheme val="minor"/>
    </font>
    <font>
      <b/>
      <sz val="8"/>
      <color rgb="FFFFFFFF"/>
      <name val="Calibri"/>
      <family val="2"/>
      <scheme val="minor"/>
    </font>
    <font>
      <sz val="9"/>
      <color rgb="FF000000"/>
      <name val="Calibri"/>
      <family val="2"/>
      <scheme val="minor"/>
    </font>
    <font>
      <sz val="8"/>
      <color rgb="FF000000"/>
      <name val="Calibri"/>
      <family val="2"/>
      <scheme val="minor"/>
    </font>
    <font>
      <b/>
      <sz val="9"/>
      <color rgb="FF000000"/>
      <name val="Calibri"/>
      <family val="2"/>
      <scheme val="minor"/>
    </font>
    <font>
      <sz val="18"/>
      <name val="Calibri"/>
      <family val="2"/>
      <scheme val="minor"/>
    </font>
    <font>
      <b/>
      <sz val="12"/>
      <color theme="1"/>
      <name val="Calibri"/>
      <family val="2"/>
      <scheme val="minor"/>
    </font>
    <font>
      <b/>
      <sz val="10"/>
      <color theme="0"/>
      <name val="Calibri"/>
      <family val="2"/>
      <scheme val="minor"/>
    </font>
    <font>
      <b/>
      <sz val="10"/>
      <color rgb="FFFFFFFF"/>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theme="1"/>
        <bgColor indexed="64"/>
      </patternFill>
    </fill>
    <fill>
      <patternFill patternType="solid">
        <fgColor rgb="FFCBD7E9"/>
        <bgColor indexed="64"/>
      </patternFill>
    </fill>
    <fill>
      <patternFill patternType="solid">
        <fgColor rgb="FFE7ECF5"/>
        <bgColor indexed="64"/>
      </patternFill>
    </fill>
    <fill>
      <patternFill patternType="solid">
        <fgColor theme="0"/>
        <bgColor indexed="64"/>
      </patternFill>
    </fill>
    <fill>
      <patternFill patternType="solid">
        <fgColor rgb="FF0070C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rgb="FFFFFFFF"/>
      </left>
      <right/>
      <top/>
      <bottom style="thick">
        <color rgb="FFFFFFFF"/>
      </bottom>
      <diagonal/>
    </border>
    <border>
      <left/>
      <right/>
      <top/>
      <bottom style="thick">
        <color rgb="FFFFFFFF"/>
      </bottom>
      <diagonal/>
    </border>
    <border>
      <left/>
      <right style="medium">
        <color rgb="FFFFFFFF"/>
      </right>
      <top/>
      <bottom style="thick">
        <color rgb="FFFFFFFF"/>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0" borderId="8" xfId="0" applyBorder="1"/>
    <xf numFmtId="0" fontId="0" fillId="0" borderId="1"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9" xfId="0" applyBorder="1" applyAlignment="1">
      <alignment wrapText="1"/>
    </xf>
    <xf numFmtId="9" fontId="2" fillId="0" borderId="19" xfId="1" applyFont="1" applyBorder="1" applyAlignment="1">
      <alignment horizontal="center"/>
    </xf>
    <xf numFmtId="0" fontId="2" fillId="0" borderId="19" xfId="0" applyFont="1" applyBorder="1" applyAlignment="1">
      <alignment horizontal="center"/>
    </xf>
    <xf numFmtId="0" fontId="0" fillId="0" borderId="20" xfId="0" applyBorder="1"/>
    <xf numFmtId="0" fontId="0" fillId="0" borderId="2" xfId="0" applyBorder="1" applyAlignment="1">
      <alignment horizontal="center"/>
    </xf>
    <xf numFmtId="0" fontId="0" fillId="0" borderId="10" xfId="0" applyBorder="1" applyAlignment="1">
      <alignment horizontal="center"/>
    </xf>
    <xf numFmtId="164" fontId="0" fillId="2" borderId="21" xfId="0" applyNumberFormat="1" applyFill="1" applyBorder="1"/>
    <xf numFmtId="0" fontId="0" fillId="0" borderId="22" xfId="0" applyBorder="1" applyAlignment="1">
      <alignment wrapText="1"/>
    </xf>
    <xf numFmtId="0" fontId="0" fillId="0" borderId="23" xfId="0" applyBorder="1" applyAlignment="1">
      <alignment wrapText="1"/>
    </xf>
    <xf numFmtId="164" fontId="0" fillId="2" borderId="24" xfId="0" applyNumberFormat="1" applyFill="1" applyBorder="1"/>
    <xf numFmtId="0" fontId="0" fillId="0" borderId="12" xfId="0" applyBorder="1" applyAlignment="1">
      <alignment horizontal="center"/>
    </xf>
    <xf numFmtId="0" fontId="0" fillId="0" borderId="5" xfId="0" applyBorder="1" applyAlignment="1">
      <alignment horizontal="center"/>
    </xf>
    <xf numFmtId="0" fontId="0" fillId="0" borderId="9" xfId="0" applyBorder="1" applyAlignment="1">
      <alignment wrapText="1"/>
    </xf>
    <xf numFmtId="164" fontId="0" fillId="2" borderId="11" xfId="0" applyNumberFormat="1" applyFill="1" applyBorder="1"/>
    <xf numFmtId="164" fontId="0" fillId="2" borderId="12" xfId="0" applyNumberFormat="1" applyFill="1" applyBorder="1"/>
    <xf numFmtId="0" fontId="0" fillId="0" borderId="7" xfId="0" applyBorder="1" applyAlignment="1">
      <alignment horizontal="center"/>
    </xf>
    <xf numFmtId="164" fontId="0" fillId="2" borderId="26" xfId="0" applyNumberFormat="1" applyFill="1" applyBorder="1"/>
    <xf numFmtId="164" fontId="0" fillId="2" borderId="6" xfId="0" applyNumberFormat="1" applyFill="1" applyBorder="1"/>
    <xf numFmtId="164" fontId="0" fillId="2" borderId="7" xfId="0" applyNumberFormat="1" applyFill="1" applyBorder="1"/>
    <xf numFmtId="0" fontId="0" fillId="0" borderId="1" xfId="0" applyBorder="1" applyAlignment="1">
      <alignment horizontal="center"/>
    </xf>
    <xf numFmtId="164" fontId="0" fillId="2" borderId="23" xfId="0" applyNumberFormat="1" applyFill="1" applyBorder="1"/>
    <xf numFmtId="164" fontId="0" fillId="2" borderId="9" xfId="0" applyNumberFormat="1" applyFill="1" applyBorder="1"/>
    <xf numFmtId="164" fontId="0" fillId="2" borderId="1" xfId="0" applyNumberFormat="1" applyFill="1" applyBorder="1"/>
    <xf numFmtId="9" fontId="0" fillId="2" borderId="24" xfId="1" applyFont="1" applyFill="1" applyBorder="1"/>
    <xf numFmtId="9" fontId="0" fillId="2" borderId="21" xfId="1" applyFont="1" applyFill="1" applyBorder="1"/>
    <xf numFmtId="9" fontId="0" fillId="2" borderId="11" xfId="1" applyFont="1" applyFill="1" applyBorder="1"/>
    <xf numFmtId="0" fontId="0" fillId="0" borderId="1" xfId="0" applyBorder="1" applyAlignment="1">
      <alignment wrapText="1"/>
    </xf>
    <xf numFmtId="9" fontId="0" fillId="0" borderId="12" xfId="1" applyFont="1" applyBorder="1"/>
    <xf numFmtId="164" fontId="0" fillId="0" borderId="5" xfId="0" applyNumberFormat="1" applyBorder="1"/>
    <xf numFmtId="0" fontId="2" fillId="0" borderId="0" xfId="0" applyFont="1"/>
    <xf numFmtId="0" fontId="2" fillId="0" borderId="19" xfId="0" applyFont="1" applyBorder="1"/>
    <xf numFmtId="164" fontId="0" fillId="2" borderId="27" xfId="0" applyNumberFormat="1" applyFill="1" applyBorder="1"/>
    <xf numFmtId="164" fontId="0" fillId="2" borderId="22" xfId="0" applyNumberFormat="1" applyFill="1" applyBorder="1"/>
    <xf numFmtId="9" fontId="0" fillId="0" borderId="12" xfId="1" applyFont="1" applyFill="1" applyBorder="1"/>
    <xf numFmtId="164" fontId="0" fillId="3" borderId="3" xfId="0" applyNumberFormat="1" applyFill="1" applyBorder="1"/>
    <xf numFmtId="164" fontId="0" fillId="3" borderId="4" xfId="0" applyNumberFormat="1" applyFill="1" applyBorder="1"/>
    <xf numFmtId="164" fontId="0" fillId="3" borderId="25" xfId="0" applyNumberFormat="1" applyFill="1" applyBorder="1"/>
    <xf numFmtId="0" fontId="0" fillId="0" borderId="0" xfId="0" applyAlignment="1">
      <alignment wrapText="1"/>
    </xf>
    <xf numFmtId="0" fontId="0" fillId="0" borderId="24" xfId="0" applyBorder="1" applyAlignment="1">
      <alignment horizontal="center"/>
    </xf>
    <xf numFmtId="0" fontId="0" fillId="0" borderId="25" xfId="0" applyBorder="1" applyAlignment="1">
      <alignment horizontal="center"/>
    </xf>
    <xf numFmtId="0" fontId="4" fillId="0" borderId="1" xfId="0" applyFont="1" applyBorder="1"/>
    <xf numFmtId="0" fontId="4" fillId="0" borderId="22" xfId="0" applyFont="1" applyBorder="1" applyAlignment="1">
      <alignment wrapText="1"/>
    </xf>
    <xf numFmtId="0" fontId="0" fillId="0" borderId="29" xfId="0" applyBorder="1" applyAlignment="1">
      <alignment horizontal="center"/>
    </xf>
    <xf numFmtId="9" fontId="0" fillId="2" borderId="30" xfId="1" applyFont="1" applyFill="1" applyBorder="1"/>
    <xf numFmtId="9" fontId="0" fillId="2" borderId="31" xfId="1" applyFont="1" applyFill="1" applyBorder="1"/>
    <xf numFmtId="9" fontId="0" fillId="0" borderId="28" xfId="1" applyFont="1" applyFill="1" applyBorder="1"/>
    <xf numFmtId="0" fontId="0" fillId="0" borderId="32" xfId="0" applyBorder="1" applyAlignment="1">
      <alignment horizontal="center"/>
    </xf>
    <xf numFmtId="0" fontId="6" fillId="0" borderId="0" xfId="0" applyFont="1"/>
    <xf numFmtId="0" fontId="8" fillId="5" borderId="34" xfId="0" applyFont="1" applyFill="1" applyBorder="1" applyAlignment="1">
      <alignment horizontal="left" vertical="center" wrapText="1" readingOrder="1"/>
    </xf>
    <xf numFmtId="0" fontId="7" fillId="6" borderId="38" xfId="0" applyFont="1" applyFill="1" applyBorder="1" applyAlignment="1">
      <alignment horizontal="left" vertical="center" wrapText="1" readingOrder="1"/>
    </xf>
    <xf numFmtId="0" fontId="7" fillId="6" borderId="35" xfId="0" applyFont="1" applyFill="1" applyBorder="1" applyAlignment="1">
      <alignment horizontal="left" vertical="center" wrapText="1" readingOrder="1"/>
    </xf>
    <xf numFmtId="0" fontId="8" fillId="5" borderId="37" xfId="0" applyFont="1" applyFill="1" applyBorder="1" applyAlignment="1">
      <alignment horizontal="left" vertical="center" wrapText="1" readingOrder="1"/>
    </xf>
    <xf numFmtId="0" fontId="8" fillId="6" borderId="37" xfId="0" applyFont="1" applyFill="1" applyBorder="1" applyAlignment="1">
      <alignment horizontal="left" vertical="center" wrapText="1" readingOrder="1"/>
    </xf>
    <xf numFmtId="0" fontId="5" fillId="5" borderId="36" xfId="0" applyFont="1" applyFill="1" applyBorder="1" applyAlignment="1">
      <alignment horizontal="left" vertical="center" wrapText="1" indent="2" readingOrder="1"/>
    </xf>
    <xf numFmtId="0" fontId="5" fillId="5" borderId="35" xfId="0" applyFont="1" applyFill="1" applyBorder="1" applyAlignment="1">
      <alignment horizontal="left" vertical="center" wrapText="1" indent="2" readingOrder="1"/>
    </xf>
    <xf numFmtId="0" fontId="11" fillId="6" borderId="37" xfId="0" applyFont="1" applyFill="1" applyBorder="1" applyAlignment="1">
      <alignment horizontal="left" vertical="center" wrapText="1" readingOrder="1"/>
    </xf>
    <xf numFmtId="0" fontId="14" fillId="6" borderId="37" xfId="0" applyFont="1" applyFill="1" applyBorder="1" applyAlignment="1">
      <alignment vertical="top" wrapText="1"/>
    </xf>
    <xf numFmtId="0" fontId="8" fillId="5" borderId="38" xfId="0" applyFont="1" applyFill="1" applyBorder="1" applyAlignment="1">
      <alignment horizontal="left" vertical="center" wrapText="1" readingOrder="1"/>
    </xf>
    <xf numFmtId="0" fontId="8" fillId="5" borderId="36" xfId="0" applyFont="1" applyFill="1" applyBorder="1" applyAlignment="1">
      <alignment horizontal="left" vertical="center" wrapText="1" readingOrder="1"/>
    </xf>
    <xf numFmtId="0" fontId="8" fillId="5" borderId="35" xfId="0" applyFont="1" applyFill="1" applyBorder="1" applyAlignment="1">
      <alignment horizontal="left" vertical="center" wrapText="1" readingOrder="1"/>
    </xf>
    <xf numFmtId="0" fontId="11" fillId="5" borderId="38" xfId="0" applyFont="1" applyFill="1" applyBorder="1" applyAlignment="1">
      <alignment horizontal="left" vertical="center" wrapText="1" readingOrder="1"/>
    </xf>
    <xf numFmtId="0" fontId="11" fillId="5" borderId="36" xfId="0" applyFont="1" applyFill="1" applyBorder="1" applyAlignment="1">
      <alignment horizontal="left" vertical="center" wrapText="1" readingOrder="1"/>
    </xf>
    <xf numFmtId="0" fontId="11" fillId="5" borderId="35" xfId="0" applyFont="1" applyFill="1" applyBorder="1" applyAlignment="1">
      <alignment horizontal="left" vertical="center" wrapText="1" readingOrder="1"/>
    </xf>
    <xf numFmtId="0" fontId="11" fillId="5" borderId="34" xfId="0" applyFont="1" applyFill="1" applyBorder="1" applyAlignment="1">
      <alignment horizontal="left" vertical="center" wrapText="1" readingOrder="1"/>
    </xf>
    <xf numFmtId="0" fontId="11" fillId="6" borderId="38" xfId="0" applyFont="1" applyFill="1" applyBorder="1" applyAlignment="1">
      <alignment horizontal="left" vertical="center" wrapText="1" readingOrder="1"/>
    </xf>
    <xf numFmtId="0" fontId="11" fillId="6" borderId="35" xfId="0" applyFont="1" applyFill="1" applyBorder="1" applyAlignment="1">
      <alignment horizontal="left" vertical="center" wrapText="1" readingOrder="1"/>
    </xf>
    <xf numFmtId="0" fontId="12" fillId="5" borderId="35" xfId="0" applyFont="1" applyFill="1" applyBorder="1" applyAlignment="1">
      <alignment horizontal="left" vertical="center" wrapText="1" readingOrder="1"/>
    </xf>
    <xf numFmtId="0" fontId="15" fillId="0" borderId="27" xfId="0" applyFont="1" applyBorder="1" applyAlignment="1">
      <alignment vertical="center"/>
    </xf>
    <xf numFmtId="0" fontId="0" fillId="0" borderId="39" xfId="0" applyBorder="1"/>
    <xf numFmtId="0" fontId="0" fillId="0" borderId="21" xfId="0" applyBorder="1"/>
    <xf numFmtId="0" fontId="0" fillId="5" borderId="36" xfId="0" applyFill="1" applyBorder="1" applyAlignment="1">
      <alignment vertical="top" wrapText="1"/>
    </xf>
    <xf numFmtId="0" fontId="0" fillId="5" borderId="35" xfId="0" applyFill="1" applyBorder="1" applyAlignment="1">
      <alignment vertical="top" wrapText="1"/>
    </xf>
    <xf numFmtId="0" fontId="17" fillId="8" borderId="33" xfId="0" applyFont="1" applyFill="1" applyBorder="1" applyAlignment="1">
      <alignment horizontal="left" vertical="center" wrapText="1" readingOrder="1"/>
    </xf>
    <xf numFmtId="0" fontId="9" fillId="8" borderId="33" xfId="0" applyFont="1" applyFill="1" applyBorder="1" applyAlignment="1">
      <alignment horizontal="left" vertical="center" wrapText="1" readingOrder="1"/>
    </xf>
    <xf numFmtId="0" fontId="10" fillId="8" borderId="33" xfId="0" applyFont="1" applyFill="1" applyBorder="1" applyAlignment="1">
      <alignment horizontal="left" vertical="center" wrapText="1" readingOrder="1"/>
    </xf>
    <xf numFmtId="0" fontId="2" fillId="0" borderId="19" xfId="0" applyFont="1" applyBorder="1" applyAlignment="1">
      <alignment horizontal="left"/>
    </xf>
    <xf numFmtId="0" fontId="12" fillId="5" borderId="38" xfId="0" applyFont="1" applyFill="1" applyBorder="1" applyAlignment="1">
      <alignment horizontal="left" vertical="center" wrapText="1" readingOrder="1"/>
    </xf>
    <xf numFmtId="0" fontId="12" fillId="5" borderId="36" xfId="0" applyFont="1" applyFill="1" applyBorder="1" applyAlignment="1">
      <alignment horizontal="left" vertical="center" wrapText="1" readingOrder="1"/>
    </xf>
    <xf numFmtId="0" fontId="12" fillId="5" borderId="35" xfId="0" applyFont="1" applyFill="1" applyBorder="1" applyAlignment="1">
      <alignment horizontal="left" vertical="center" wrapText="1" readingOrder="1"/>
    </xf>
    <xf numFmtId="0" fontId="11" fillId="5" borderId="38" xfId="0" applyFont="1" applyFill="1" applyBorder="1" applyAlignment="1">
      <alignment horizontal="left" vertical="center" wrapText="1" readingOrder="1"/>
    </xf>
    <xf numFmtId="0" fontId="11" fillId="5" borderId="36" xfId="0" applyFont="1" applyFill="1" applyBorder="1" applyAlignment="1">
      <alignment horizontal="left" vertical="center" wrapText="1" readingOrder="1"/>
    </xf>
    <xf numFmtId="0" fontId="11" fillId="5" borderId="35" xfId="0" applyFont="1" applyFill="1" applyBorder="1" applyAlignment="1">
      <alignment horizontal="left" vertical="center" wrapText="1" readingOrder="1"/>
    </xf>
    <xf numFmtId="0" fontId="11" fillId="5" borderId="38" xfId="0" applyFont="1" applyFill="1" applyBorder="1" applyAlignment="1">
      <alignment horizontal="center" vertical="center" wrapText="1" readingOrder="1"/>
    </xf>
    <xf numFmtId="0" fontId="11" fillId="5" borderId="35" xfId="0" applyFont="1" applyFill="1" applyBorder="1" applyAlignment="1">
      <alignment horizontal="center" vertical="center" wrapText="1" readingOrder="1"/>
    </xf>
    <xf numFmtId="0" fontId="11" fillId="5" borderId="34" xfId="0" applyFont="1" applyFill="1" applyBorder="1" applyAlignment="1">
      <alignment horizontal="left" vertical="center" wrapText="1" readingOrder="1"/>
    </xf>
    <xf numFmtId="0" fontId="12" fillId="6" borderId="38" xfId="0" applyFont="1" applyFill="1" applyBorder="1" applyAlignment="1">
      <alignment horizontal="left" vertical="center" wrapText="1" readingOrder="1"/>
    </xf>
    <xf numFmtId="0" fontId="12" fillId="6" borderId="35" xfId="0" applyFont="1" applyFill="1" applyBorder="1" applyAlignment="1">
      <alignment horizontal="left" vertical="center" wrapText="1" readingOrder="1"/>
    </xf>
    <xf numFmtId="0" fontId="11" fillId="6" borderId="38" xfId="0" applyFont="1" applyFill="1" applyBorder="1" applyAlignment="1">
      <alignment horizontal="left" vertical="center" wrapText="1" readingOrder="1"/>
    </xf>
    <xf numFmtId="0" fontId="11" fillId="6" borderId="35" xfId="0" applyFont="1" applyFill="1" applyBorder="1" applyAlignment="1">
      <alignment horizontal="left" vertical="center" wrapText="1" readingOrder="1"/>
    </xf>
    <xf numFmtId="0" fontId="16" fillId="8" borderId="43" xfId="0" applyFont="1" applyFill="1" applyBorder="1" applyAlignment="1">
      <alignment horizontal="left" vertical="center" wrapText="1" readingOrder="1"/>
    </xf>
    <xf numFmtId="0" fontId="16" fillId="8" borderId="44" xfId="0" applyFont="1" applyFill="1" applyBorder="1" applyAlignment="1">
      <alignment horizontal="left" vertical="center" wrapText="1" readingOrder="1"/>
    </xf>
    <xf numFmtId="0" fontId="16" fillId="8" borderId="45" xfId="0" applyFont="1" applyFill="1" applyBorder="1" applyAlignment="1">
      <alignment horizontal="left" vertical="center" wrapText="1" readingOrder="1"/>
    </xf>
    <xf numFmtId="0" fontId="8" fillId="6" borderId="38" xfId="0" applyFont="1" applyFill="1" applyBorder="1" applyAlignment="1">
      <alignment horizontal="left" vertical="center" wrapText="1" readingOrder="1"/>
    </xf>
    <xf numFmtId="0" fontId="8" fillId="6" borderId="35" xfId="0" applyFont="1" applyFill="1" applyBorder="1" applyAlignment="1">
      <alignment horizontal="left" vertical="center" wrapText="1" readingOrder="1"/>
    </xf>
    <xf numFmtId="0" fontId="8" fillId="5" borderId="38" xfId="0" applyFont="1" applyFill="1" applyBorder="1" applyAlignment="1">
      <alignment horizontal="left" vertical="center" wrapText="1" readingOrder="1"/>
    </xf>
    <xf numFmtId="0" fontId="8" fillId="5" borderId="36" xfId="0" applyFont="1" applyFill="1" applyBorder="1" applyAlignment="1">
      <alignment horizontal="left" vertical="center" wrapText="1" readingOrder="1"/>
    </xf>
    <xf numFmtId="0" fontId="8" fillId="5" borderId="35" xfId="0" applyFont="1" applyFill="1" applyBorder="1" applyAlignment="1">
      <alignment horizontal="left" vertical="center" wrapText="1" readingOrder="1"/>
    </xf>
    <xf numFmtId="0" fontId="12" fillId="5" borderId="34" xfId="0" applyFont="1" applyFill="1" applyBorder="1" applyAlignment="1">
      <alignment horizontal="left" vertical="center" wrapText="1" readingOrder="1"/>
    </xf>
    <xf numFmtId="0" fontId="15" fillId="7" borderId="27" xfId="0" applyFont="1" applyFill="1" applyBorder="1" applyAlignment="1">
      <alignment horizontal="left" vertical="center"/>
    </xf>
    <xf numFmtId="0" fontId="15" fillId="7" borderId="39" xfId="0" applyFont="1" applyFill="1" applyBorder="1" applyAlignment="1">
      <alignment horizontal="left" vertical="center"/>
    </xf>
    <xf numFmtId="0" fontId="15" fillId="7" borderId="21" xfId="0" applyFont="1" applyFill="1" applyBorder="1" applyAlignment="1">
      <alignment horizontal="left" vertical="center"/>
    </xf>
    <xf numFmtId="0" fontId="0" fillId="0" borderId="40" xfId="0" applyBorder="1" applyAlignment="1">
      <alignment horizontal="left" wrapText="1"/>
    </xf>
    <xf numFmtId="0" fontId="0" fillId="0" borderId="0" xfId="0" applyAlignment="1">
      <alignment horizontal="left" wrapText="1"/>
    </xf>
    <xf numFmtId="0" fontId="0" fillId="0" borderId="41" xfId="0" applyBorder="1" applyAlignment="1">
      <alignment horizontal="left"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39" xfId="0" applyBorder="1" applyAlignment="1">
      <alignment horizontal="left" vertical="center" wrapText="1"/>
    </xf>
    <xf numFmtId="0" fontId="0" fillId="0" borderId="21" xfId="0" applyBorder="1" applyAlignment="1">
      <alignment horizontal="left" vertical="center" wrapText="1"/>
    </xf>
    <xf numFmtId="0" fontId="3" fillId="4" borderId="13" xfId="0" applyFont="1" applyFill="1" applyBorder="1" applyAlignment="1">
      <alignment horizontal="center"/>
    </xf>
    <xf numFmtId="0" fontId="3" fillId="4" borderId="14" xfId="0" applyFont="1" applyFill="1" applyBorder="1" applyAlignment="1">
      <alignment horizontal="center"/>
    </xf>
    <xf numFmtId="0" fontId="3" fillId="4" borderId="15" xfId="0" applyFont="1" applyFill="1" applyBorder="1" applyAlignment="1">
      <alignment horizontal="center"/>
    </xf>
    <xf numFmtId="0" fontId="5" fillId="0" borderId="28"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2011681</xdr:colOff>
      <xdr:row>0</xdr:row>
      <xdr:rowOff>1508761</xdr:rowOff>
    </xdr:to>
    <xdr:pic>
      <xdr:nvPicPr>
        <xdr:cNvPr id="8" name="Picture 7">
          <a:extLst>
            <a:ext uri="{FF2B5EF4-FFF2-40B4-BE49-F238E27FC236}">
              <a16:creationId xmlns:a16="http://schemas.microsoft.com/office/drawing/2014/main" id="{63C1752D-71AC-4DE5-8BF4-E7F5C23101C3}"/>
            </a:ext>
          </a:extLst>
        </xdr:cNvPr>
        <xdr:cNvPicPr>
          <a:picLocks noChangeAspect="1"/>
        </xdr:cNvPicPr>
      </xdr:nvPicPr>
      <xdr:blipFill>
        <a:blip xmlns:r="http://schemas.openxmlformats.org/officeDocument/2006/relationships" r:embed="rId1"/>
        <a:stretch>
          <a:fillRect/>
        </a:stretch>
      </xdr:blipFill>
      <xdr:spPr>
        <a:xfrm>
          <a:off x="1501140" y="0"/>
          <a:ext cx="2011681" cy="1508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1028700</xdr:colOff>
      <xdr:row>0</xdr:row>
      <xdr:rowOff>182880</xdr:rowOff>
    </xdr:from>
    <xdr:to>
      <xdr:col>4</xdr:col>
      <xdr:colOff>99060</xdr:colOff>
      <xdr:row>0</xdr:row>
      <xdr:rowOff>1028700</xdr:rowOff>
    </xdr:to>
    <xdr:sp macro="" textlink="">
      <xdr:nvSpPr>
        <xdr:cNvPr id="2" name="TextBox 1">
          <a:extLst>
            <a:ext uri="{FF2B5EF4-FFF2-40B4-BE49-F238E27FC236}">
              <a16:creationId xmlns:a16="http://schemas.microsoft.com/office/drawing/2014/main" id="{A5B89506-0B06-4B1C-9DA2-5B6ADB0DA4E5}"/>
            </a:ext>
          </a:extLst>
        </xdr:cNvPr>
        <xdr:cNvSpPr txBox="1"/>
      </xdr:nvSpPr>
      <xdr:spPr>
        <a:xfrm>
          <a:off x="1638300" y="182880"/>
          <a:ext cx="2522220" cy="8458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Fill in the green cells. Automatic checks</a:t>
          </a:r>
          <a:r>
            <a:rPr lang="en-GB" sz="1100" baseline="0"/>
            <a:t> will appear to ensure totals are correct. In the table below the Supervisory Software OEM number should be 6.0.</a:t>
          </a:r>
          <a:endParaRPr lang="en-GB" sz="1100"/>
        </a:p>
      </xdr:txBody>
    </xdr:sp>
    <xdr:clientData/>
  </xdr:twoCellAnchor>
  <xdr:twoCellAnchor>
    <xdr:from>
      <xdr:col>6</xdr:col>
      <xdr:colOff>1988820</xdr:colOff>
      <xdr:row>0</xdr:row>
      <xdr:rowOff>160020</xdr:rowOff>
    </xdr:from>
    <xdr:to>
      <xdr:col>11</xdr:col>
      <xdr:colOff>586740</xdr:colOff>
      <xdr:row>0</xdr:row>
      <xdr:rowOff>1463040</xdr:rowOff>
    </xdr:to>
    <xdr:sp macro="" textlink="">
      <xdr:nvSpPr>
        <xdr:cNvPr id="9" name="TextBox 8">
          <a:extLst>
            <a:ext uri="{FF2B5EF4-FFF2-40B4-BE49-F238E27FC236}">
              <a16:creationId xmlns:a16="http://schemas.microsoft.com/office/drawing/2014/main" id="{A8ECCB52-2CBA-4885-B7E5-E7C9A624E2BA}"/>
            </a:ext>
          </a:extLst>
        </xdr:cNvPr>
        <xdr:cNvSpPr txBox="1"/>
      </xdr:nvSpPr>
      <xdr:spPr>
        <a:xfrm>
          <a:off x="8008620" y="160020"/>
          <a:ext cx="3147060" cy="13030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For the tables with both green cells and orange cells, either fill in the % (green cells) or enter values in the orange cells. The</a:t>
          </a:r>
          <a:r>
            <a:rPr lang="en-GB" sz="1100" baseline="0"/>
            <a:t> total in this table and in the one to the left should match. The error below is because 60% was entered for Software Installed on premises, but an incorrect value of 15.0 was also entered. </a:t>
          </a:r>
          <a:endParaRPr lang="en-GB" sz="1100"/>
        </a:p>
      </xdr:txBody>
    </xdr:sp>
    <xdr:clientData/>
  </xdr:twoCellAnchor>
  <xdr:twoCellAnchor>
    <xdr:from>
      <xdr:col>3</xdr:col>
      <xdr:colOff>297180</xdr:colOff>
      <xdr:row>0</xdr:row>
      <xdr:rowOff>982980</xdr:rowOff>
    </xdr:from>
    <xdr:to>
      <xdr:col>3</xdr:col>
      <xdr:colOff>518160</xdr:colOff>
      <xdr:row>5</xdr:row>
      <xdr:rowOff>175260</xdr:rowOff>
    </xdr:to>
    <xdr:cxnSp macro="">
      <xdr:nvCxnSpPr>
        <xdr:cNvPr id="11" name="Straight Arrow Connector 10">
          <a:extLst>
            <a:ext uri="{FF2B5EF4-FFF2-40B4-BE49-F238E27FC236}">
              <a16:creationId xmlns:a16="http://schemas.microsoft.com/office/drawing/2014/main" id="{1185ED8A-4BAC-4E21-9F2A-0045186A12EB}"/>
            </a:ext>
          </a:extLst>
        </xdr:cNvPr>
        <xdr:cNvCxnSpPr/>
      </xdr:nvCxnSpPr>
      <xdr:spPr>
        <a:xfrm>
          <a:off x="3688080" y="982980"/>
          <a:ext cx="220980" cy="16383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495300</xdr:colOff>
      <xdr:row>0</xdr:row>
      <xdr:rowOff>1249680</xdr:rowOff>
    </xdr:from>
    <xdr:to>
      <xdr:col>10</xdr:col>
      <xdr:colOff>259080</xdr:colOff>
      <xdr:row>5</xdr:row>
      <xdr:rowOff>144780</xdr:rowOff>
    </xdr:to>
    <xdr:cxnSp macro="">
      <xdr:nvCxnSpPr>
        <xdr:cNvPr id="13" name="Straight Arrow Connector 12">
          <a:extLst>
            <a:ext uri="{FF2B5EF4-FFF2-40B4-BE49-F238E27FC236}">
              <a16:creationId xmlns:a16="http://schemas.microsoft.com/office/drawing/2014/main" id="{E521A152-1DF6-4023-AE46-D389E416FBD5}"/>
            </a:ext>
          </a:extLst>
        </xdr:cNvPr>
        <xdr:cNvCxnSpPr/>
      </xdr:nvCxnSpPr>
      <xdr:spPr>
        <a:xfrm flipH="1">
          <a:off x="9235440" y="1249680"/>
          <a:ext cx="982980" cy="13411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1005840</xdr:colOff>
      <xdr:row>29</xdr:row>
      <xdr:rowOff>60960</xdr:rowOff>
    </xdr:from>
    <xdr:to>
      <xdr:col>5</xdr:col>
      <xdr:colOff>0</xdr:colOff>
      <xdr:row>32</xdr:row>
      <xdr:rowOff>99060</xdr:rowOff>
    </xdr:to>
    <xdr:sp macro="" textlink="">
      <xdr:nvSpPr>
        <xdr:cNvPr id="15" name="TextBox 14">
          <a:extLst>
            <a:ext uri="{FF2B5EF4-FFF2-40B4-BE49-F238E27FC236}">
              <a16:creationId xmlns:a16="http://schemas.microsoft.com/office/drawing/2014/main" id="{DDA91592-C868-4C02-89EF-1485331DB45C}"/>
            </a:ext>
          </a:extLst>
        </xdr:cNvPr>
        <xdr:cNvSpPr txBox="1"/>
      </xdr:nvSpPr>
      <xdr:spPr>
        <a:xfrm>
          <a:off x="1615440" y="9837420"/>
          <a:ext cx="3116580" cy="1135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these tables the ones on the right show the breakdowns for the two different</a:t>
          </a:r>
          <a:r>
            <a:rPr lang="en-GB" sz="1100" baseline="0"/>
            <a:t> </a:t>
          </a:r>
          <a:r>
            <a:rPr lang="en-GB" sz="1100"/>
            <a:t>Field Level Controllers. Again either enter % in green OR values in orange. There are checks to ensure the totals tie up</a:t>
          </a:r>
          <a:r>
            <a:rPr lang="en-GB" sz="1100" baseline="0"/>
            <a:t> but in this case the totals are correct and they do not appear.</a:t>
          </a:r>
          <a:endParaRPr lang="en-GB" sz="1100"/>
        </a:p>
      </xdr:txBody>
    </xdr:sp>
    <xdr:clientData/>
  </xdr:twoCellAnchor>
  <xdr:twoCellAnchor>
    <xdr:from>
      <xdr:col>4</xdr:col>
      <xdr:colOff>586740</xdr:colOff>
      <xdr:row>25</xdr:row>
      <xdr:rowOff>167640</xdr:rowOff>
    </xdr:from>
    <xdr:to>
      <xdr:col>8</xdr:col>
      <xdr:colOff>182880</xdr:colOff>
      <xdr:row>25</xdr:row>
      <xdr:rowOff>175260</xdr:rowOff>
    </xdr:to>
    <xdr:cxnSp macro="">
      <xdr:nvCxnSpPr>
        <xdr:cNvPr id="17" name="Straight Arrow Connector 16">
          <a:extLst>
            <a:ext uri="{FF2B5EF4-FFF2-40B4-BE49-F238E27FC236}">
              <a16:creationId xmlns:a16="http://schemas.microsoft.com/office/drawing/2014/main" id="{ECD4E2F8-CC18-433C-B726-3408DA02F8B9}"/>
            </a:ext>
          </a:extLst>
        </xdr:cNvPr>
        <xdr:cNvCxnSpPr/>
      </xdr:nvCxnSpPr>
      <xdr:spPr>
        <a:xfrm>
          <a:off x="4648200" y="8481060"/>
          <a:ext cx="4274820" cy="76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579120</xdr:colOff>
      <xdr:row>25</xdr:row>
      <xdr:rowOff>182880</xdr:rowOff>
    </xdr:from>
    <xdr:to>
      <xdr:col>8</xdr:col>
      <xdr:colOff>365760</xdr:colOff>
      <xdr:row>31</xdr:row>
      <xdr:rowOff>182880</xdr:rowOff>
    </xdr:to>
    <xdr:cxnSp macro="">
      <xdr:nvCxnSpPr>
        <xdr:cNvPr id="19" name="Straight Arrow Connector 18">
          <a:extLst>
            <a:ext uri="{FF2B5EF4-FFF2-40B4-BE49-F238E27FC236}">
              <a16:creationId xmlns:a16="http://schemas.microsoft.com/office/drawing/2014/main" id="{9D338E6B-24EA-4D00-8406-ECFDC97F31ED}"/>
            </a:ext>
          </a:extLst>
        </xdr:cNvPr>
        <xdr:cNvCxnSpPr/>
      </xdr:nvCxnSpPr>
      <xdr:spPr>
        <a:xfrm>
          <a:off x="4640580" y="8496300"/>
          <a:ext cx="4465320" cy="21945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556260</xdr:colOff>
      <xdr:row>25</xdr:row>
      <xdr:rowOff>243840</xdr:rowOff>
    </xdr:from>
    <xdr:to>
      <xdr:col>10</xdr:col>
      <xdr:colOff>205740</xdr:colOff>
      <xdr:row>26</xdr:row>
      <xdr:rowOff>190500</xdr:rowOff>
    </xdr:to>
    <xdr:cxnSp macro="">
      <xdr:nvCxnSpPr>
        <xdr:cNvPr id="21" name="Straight Arrow Connector 20">
          <a:extLst>
            <a:ext uri="{FF2B5EF4-FFF2-40B4-BE49-F238E27FC236}">
              <a16:creationId xmlns:a16="http://schemas.microsoft.com/office/drawing/2014/main" id="{E0F410A2-721E-46FA-B8BA-76993EFA67A9}"/>
            </a:ext>
          </a:extLst>
        </xdr:cNvPr>
        <xdr:cNvCxnSpPr/>
      </xdr:nvCxnSpPr>
      <xdr:spPr>
        <a:xfrm flipV="1">
          <a:off x="4617720" y="8557260"/>
          <a:ext cx="5547360" cy="312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26</xdr:row>
      <xdr:rowOff>198120</xdr:rowOff>
    </xdr:from>
    <xdr:to>
      <xdr:col>10</xdr:col>
      <xdr:colOff>266700</xdr:colOff>
      <xdr:row>31</xdr:row>
      <xdr:rowOff>175260</xdr:rowOff>
    </xdr:to>
    <xdr:cxnSp macro="">
      <xdr:nvCxnSpPr>
        <xdr:cNvPr id="23" name="Straight Arrow Connector 22">
          <a:extLst>
            <a:ext uri="{FF2B5EF4-FFF2-40B4-BE49-F238E27FC236}">
              <a16:creationId xmlns:a16="http://schemas.microsoft.com/office/drawing/2014/main" id="{9DBA39B8-BB73-4045-B280-2902717E5E71}"/>
            </a:ext>
          </a:extLst>
        </xdr:cNvPr>
        <xdr:cNvCxnSpPr/>
      </xdr:nvCxnSpPr>
      <xdr:spPr>
        <a:xfrm>
          <a:off x="4632960" y="8877300"/>
          <a:ext cx="5593080" cy="180594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0</xdr:colOff>
      <xdr:row>0</xdr:row>
      <xdr:rowOff>0</xdr:rowOff>
    </xdr:from>
    <xdr:to>
      <xdr:col>6</xdr:col>
      <xdr:colOff>723901</xdr:colOff>
      <xdr:row>0</xdr:row>
      <xdr:rowOff>1508761</xdr:rowOff>
    </xdr:to>
    <xdr:pic>
      <xdr:nvPicPr>
        <xdr:cNvPr id="4" name="Picture 3">
          <a:extLst>
            <a:ext uri="{FF2B5EF4-FFF2-40B4-BE49-F238E27FC236}">
              <a16:creationId xmlns:a16="http://schemas.microsoft.com/office/drawing/2014/main" id="{81036AE8-1C09-4739-BB96-DA0AB08D465F}"/>
            </a:ext>
          </a:extLst>
        </xdr:cNvPr>
        <xdr:cNvPicPr>
          <a:picLocks noChangeAspect="1"/>
        </xdr:cNvPicPr>
      </xdr:nvPicPr>
      <xdr:blipFill>
        <a:blip xmlns:r="http://schemas.openxmlformats.org/officeDocument/2006/relationships" r:embed="rId1"/>
        <a:stretch>
          <a:fillRect/>
        </a:stretch>
      </xdr:blipFill>
      <xdr:spPr>
        <a:xfrm>
          <a:off x="4732020" y="0"/>
          <a:ext cx="2011681" cy="1508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723901</xdr:colOff>
      <xdr:row>0</xdr:row>
      <xdr:rowOff>1508761</xdr:rowOff>
    </xdr:to>
    <xdr:pic>
      <xdr:nvPicPr>
        <xdr:cNvPr id="4" name="Picture 3">
          <a:extLst>
            <a:ext uri="{FF2B5EF4-FFF2-40B4-BE49-F238E27FC236}">
              <a16:creationId xmlns:a16="http://schemas.microsoft.com/office/drawing/2014/main" id="{9140DBA4-A616-41D2-83FA-0AB0E5AA0665}"/>
            </a:ext>
          </a:extLst>
        </xdr:cNvPr>
        <xdr:cNvPicPr>
          <a:picLocks noChangeAspect="1"/>
        </xdr:cNvPicPr>
      </xdr:nvPicPr>
      <xdr:blipFill>
        <a:blip xmlns:r="http://schemas.openxmlformats.org/officeDocument/2006/relationships" r:embed="rId1"/>
        <a:stretch>
          <a:fillRect/>
        </a:stretch>
      </xdr:blipFill>
      <xdr:spPr>
        <a:xfrm>
          <a:off x="4732020" y="0"/>
          <a:ext cx="2011681" cy="15087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46E-DD12-4A6B-ADC6-C9CB9628576E}">
  <dimension ref="B1:H37"/>
  <sheetViews>
    <sheetView showGridLines="0" workbookViewId="0">
      <selection activeCell="F7" sqref="F7"/>
    </sheetView>
  </sheetViews>
  <sheetFormatPr defaultRowHeight="15" x14ac:dyDescent="0.25"/>
  <cols>
    <col min="1" max="1" width="1.7109375" customWidth="1"/>
    <col min="2" max="2" width="20.140625" customWidth="1"/>
    <col min="3" max="3" width="35.7109375" customWidth="1"/>
    <col min="4" max="4" width="27.85546875" customWidth="1"/>
    <col min="5" max="5" width="13.7109375" customWidth="1"/>
    <col min="6" max="6" width="14.28515625" customWidth="1"/>
    <col min="7" max="7" width="16" customWidth="1"/>
    <col min="8" max="8" width="17.140625" customWidth="1"/>
  </cols>
  <sheetData>
    <row r="1" spans="2:4" ht="120.2" customHeight="1" x14ac:dyDescent="0.25"/>
    <row r="2" spans="2:4" ht="23.1" customHeight="1" x14ac:dyDescent="0.25">
      <c r="B2" s="74" t="s">
        <v>96</v>
      </c>
      <c r="C2" s="75"/>
      <c r="D2" s="76"/>
    </row>
    <row r="3" spans="2:4" ht="33.4" customHeight="1" x14ac:dyDescent="0.25">
      <c r="B3" s="108" t="s">
        <v>97</v>
      </c>
      <c r="C3" s="109"/>
      <c r="D3" s="110"/>
    </row>
    <row r="4" spans="2:4" ht="31.15" customHeight="1" x14ac:dyDescent="0.25">
      <c r="B4" s="111" t="s">
        <v>98</v>
      </c>
      <c r="C4" s="112"/>
      <c r="D4" s="113"/>
    </row>
    <row r="5" spans="2:4" ht="31.15" customHeight="1" x14ac:dyDescent="0.25">
      <c r="B5" s="114" t="s">
        <v>105</v>
      </c>
      <c r="C5" s="115"/>
      <c r="D5" s="116"/>
    </row>
    <row r="6" spans="2:4" ht="31.15" customHeight="1" x14ac:dyDescent="0.25">
      <c r="B6" s="114" t="s">
        <v>106</v>
      </c>
      <c r="C6" s="115"/>
      <c r="D6" s="116"/>
    </row>
    <row r="7" spans="2:4" ht="51" customHeight="1" x14ac:dyDescent="0.25">
      <c r="B7" s="114" t="s">
        <v>99</v>
      </c>
      <c r="C7" s="115"/>
      <c r="D7" s="116"/>
    </row>
    <row r="8" spans="2:4" ht="51" customHeight="1" x14ac:dyDescent="0.25">
      <c r="B8" s="114" t="s">
        <v>104</v>
      </c>
      <c r="C8" s="115"/>
      <c r="D8" s="116"/>
    </row>
    <row r="9" spans="2:4" ht="22.5" customHeight="1" x14ac:dyDescent="0.25">
      <c r="B9" s="105" t="s">
        <v>100</v>
      </c>
      <c r="C9" s="106"/>
      <c r="D9" s="107"/>
    </row>
    <row r="10" spans="2:4" ht="15.75" thickBot="1" x14ac:dyDescent="0.3">
      <c r="B10" s="96" t="s">
        <v>95</v>
      </c>
      <c r="C10" s="97"/>
      <c r="D10" s="98"/>
    </row>
    <row r="11" spans="2:4" ht="51.75" thickTop="1" x14ac:dyDescent="0.25">
      <c r="B11" s="55" t="s">
        <v>30</v>
      </c>
      <c r="C11" s="55" t="s">
        <v>32</v>
      </c>
      <c r="D11" s="55" t="s">
        <v>34</v>
      </c>
    </row>
    <row r="12" spans="2:4" ht="51.75" thickBot="1" x14ac:dyDescent="0.3">
      <c r="B12" s="66" t="s">
        <v>31</v>
      </c>
      <c r="C12" s="66" t="s">
        <v>33</v>
      </c>
      <c r="D12" s="65" t="s">
        <v>35</v>
      </c>
    </row>
    <row r="13" spans="2:4" ht="78.2" customHeight="1" x14ac:dyDescent="0.25">
      <c r="B13" s="99" t="s">
        <v>36</v>
      </c>
      <c r="C13" s="56" t="s">
        <v>86</v>
      </c>
      <c r="D13" s="77"/>
    </row>
    <row r="14" spans="2:4" ht="105.4" customHeight="1" thickBot="1" x14ac:dyDescent="0.3">
      <c r="B14" s="100"/>
      <c r="C14" s="57" t="s">
        <v>87</v>
      </c>
      <c r="D14" s="78"/>
    </row>
    <row r="15" spans="2:4" ht="41.45" customHeight="1" x14ac:dyDescent="0.25">
      <c r="B15" s="101" t="s">
        <v>37</v>
      </c>
      <c r="C15" s="64" t="s">
        <v>38</v>
      </c>
      <c r="D15" s="101" t="s">
        <v>91</v>
      </c>
    </row>
    <row r="16" spans="2:4" ht="25.5" x14ac:dyDescent="0.25">
      <c r="B16" s="102"/>
      <c r="C16" s="65" t="s">
        <v>39</v>
      </c>
      <c r="D16" s="102"/>
    </row>
    <row r="17" spans="2:8" ht="15.75" thickBot="1" x14ac:dyDescent="0.3">
      <c r="B17" s="103"/>
      <c r="C17" s="78"/>
      <c r="D17" s="103"/>
    </row>
    <row r="18" spans="2:8" ht="39" thickBot="1" x14ac:dyDescent="0.3">
      <c r="B18" s="58" t="s">
        <v>40</v>
      </c>
      <c r="C18" s="58" t="s">
        <v>41</v>
      </c>
      <c r="D18" s="58" t="s">
        <v>42</v>
      </c>
    </row>
    <row r="19" spans="2:8" ht="39" thickBot="1" x14ac:dyDescent="0.3">
      <c r="B19" s="59" t="s">
        <v>43</v>
      </c>
      <c r="C19" s="59" t="s">
        <v>44</v>
      </c>
      <c r="D19" s="59" t="s">
        <v>45</v>
      </c>
    </row>
    <row r="20" spans="2:8" ht="15.75" thickBot="1" x14ac:dyDescent="0.3"/>
    <row r="21" spans="2:8" ht="21.2" customHeight="1" thickBot="1" x14ac:dyDescent="0.3">
      <c r="B21" s="79" t="s">
        <v>78</v>
      </c>
      <c r="C21" s="80" t="s">
        <v>79</v>
      </c>
      <c r="D21" s="81" t="s">
        <v>80</v>
      </c>
      <c r="E21" s="80" t="s">
        <v>81</v>
      </c>
      <c r="F21" s="80" t="s">
        <v>82</v>
      </c>
      <c r="G21" s="80" t="s">
        <v>83</v>
      </c>
      <c r="H21" s="80" t="s">
        <v>84</v>
      </c>
    </row>
    <row r="22" spans="2:8" ht="24.75" thickTop="1" x14ac:dyDescent="0.25">
      <c r="B22" s="70" t="s">
        <v>46</v>
      </c>
      <c r="C22" s="70" t="s">
        <v>51</v>
      </c>
      <c r="D22" s="104" t="s">
        <v>53</v>
      </c>
      <c r="E22" s="91" t="s">
        <v>54</v>
      </c>
      <c r="F22" s="91" t="s">
        <v>55</v>
      </c>
      <c r="G22" s="91" t="s">
        <v>56</v>
      </c>
      <c r="H22" s="91" t="s">
        <v>57</v>
      </c>
    </row>
    <row r="23" spans="2:8" ht="108" x14ac:dyDescent="0.25">
      <c r="B23" s="68" t="s">
        <v>47</v>
      </c>
      <c r="C23" s="68" t="s">
        <v>52</v>
      </c>
      <c r="D23" s="84"/>
      <c r="E23" s="87"/>
      <c r="F23" s="87"/>
      <c r="G23" s="87"/>
      <c r="H23" s="87"/>
    </row>
    <row r="24" spans="2:8" x14ac:dyDescent="0.25">
      <c r="B24" s="68" t="s">
        <v>48</v>
      </c>
      <c r="C24" s="77"/>
      <c r="D24" s="84"/>
      <c r="E24" s="87"/>
      <c r="F24" s="87"/>
      <c r="G24" s="87"/>
      <c r="H24" s="87"/>
    </row>
    <row r="25" spans="2:8" x14ac:dyDescent="0.25">
      <c r="B25" s="68" t="s">
        <v>49</v>
      </c>
      <c r="C25" s="77"/>
      <c r="D25" s="84"/>
      <c r="E25" s="87"/>
      <c r="F25" s="87"/>
      <c r="G25" s="87"/>
      <c r="H25" s="87"/>
    </row>
    <row r="26" spans="2:8" ht="24" x14ac:dyDescent="0.25">
      <c r="B26" s="68" t="s">
        <v>50</v>
      </c>
      <c r="C26" s="77"/>
      <c r="D26" s="84"/>
      <c r="E26" s="87"/>
      <c r="F26" s="87"/>
      <c r="G26" s="87"/>
      <c r="H26" s="87"/>
    </row>
    <row r="27" spans="2:8" ht="15.75" thickBot="1" x14ac:dyDescent="0.3">
      <c r="B27" s="69" t="s">
        <v>88</v>
      </c>
      <c r="C27" s="78"/>
      <c r="D27" s="85"/>
      <c r="E27" s="88"/>
      <c r="F27" s="88"/>
      <c r="G27" s="88"/>
      <c r="H27" s="88"/>
    </row>
    <row r="28" spans="2:8" ht="48" x14ac:dyDescent="0.25">
      <c r="B28" s="71" t="s">
        <v>58</v>
      </c>
      <c r="C28" s="71" t="s">
        <v>59</v>
      </c>
      <c r="D28" s="92" t="s">
        <v>61</v>
      </c>
      <c r="E28" s="94" t="s">
        <v>62</v>
      </c>
      <c r="F28" s="94" t="s">
        <v>63</v>
      </c>
      <c r="G28" s="94" t="s">
        <v>64</v>
      </c>
      <c r="H28" s="94" t="s">
        <v>65</v>
      </c>
    </row>
    <row r="29" spans="2:8" ht="108.75" thickBot="1" x14ac:dyDescent="0.3">
      <c r="B29" s="72"/>
      <c r="C29" s="72" t="s">
        <v>60</v>
      </c>
      <c r="D29" s="93"/>
      <c r="E29" s="95"/>
      <c r="F29" s="95"/>
      <c r="G29" s="95"/>
      <c r="H29" s="95"/>
    </row>
    <row r="30" spans="2:8" ht="78.2" customHeight="1" x14ac:dyDescent="0.25">
      <c r="B30" s="67" t="s">
        <v>66</v>
      </c>
      <c r="C30" s="67" t="s">
        <v>71</v>
      </c>
      <c r="D30" s="83" t="s">
        <v>61</v>
      </c>
      <c r="E30" s="86" t="s">
        <v>62</v>
      </c>
      <c r="F30" s="86" t="s">
        <v>73</v>
      </c>
      <c r="G30" s="67" t="s">
        <v>74</v>
      </c>
      <c r="H30" s="86" t="s">
        <v>76</v>
      </c>
    </row>
    <row r="31" spans="2:8" ht="43.5" customHeight="1" x14ac:dyDescent="0.25">
      <c r="B31" s="68" t="s">
        <v>67</v>
      </c>
      <c r="C31" s="68" t="s">
        <v>72</v>
      </c>
      <c r="D31" s="84"/>
      <c r="E31" s="87"/>
      <c r="F31" s="87"/>
      <c r="G31" s="68" t="s">
        <v>75</v>
      </c>
      <c r="H31" s="87"/>
    </row>
    <row r="32" spans="2:8" ht="9.75" customHeight="1" x14ac:dyDescent="0.25">
      <c r="B32" s="68" t="s">
        <v>68</v>
      </c>
      <c r="C32" s="68"/>
      <c r="D32" s="84"/>
      <c r="E32" s="87"/>
      <c r="F32" s="87"/>
      <c r="G32" s="77"/>
      <c r="H32" s="87"/>
    </row>
    <row r="33" spans="2:8" ht="24" x14ac:dyDescent="0.25">
      <c r="B33" s="68" t="s">
        <v>69</v>
      </c>
      <c r="C33" s="60" t="s">
        <v>89</v>
      </c>
      <c r="D33" s="84"/>
      <c r="E33" s="87"/>
      <c r="F33" s="87"/>
      <c r="G33" s="77"/>
      <c r="H33" s="87"/>
    </row>
    <row r="34" spans="2:8" ht="24.75" thickBot="1" x14ac:dyDescent="0.3">
      <c r="B34" s="69" t="s">
        <v>70</v>
      </c>
      <c r="C34" s="61" t="s">
        <v>90</v>
      </c>
      <c r="D34" s="85"/>
      <c r="E34" s="88"/>
      <c r="F34" s="88"/>
      <c r="G34" s="78"/>
      <c r="H34" s="88"/>
    </row>
    <row r="35" spans="2:8" ht="36.75" thickBot="1" x14ac:dyDescent="0.3">
      <c r="B35" s="89" t="s">
        <v>92</v>
      </c>
      <c r="C35" s="61" t="s">
        <v>85</v>
      </c>
      <c r="D35" s="73"/>
      <c r="E35" s="69"/>
      <c r="F35" s="69"/>
      <c r="G35" s="78"/>
      <c r="H35" s="69"/>
    </row>
    <row r="36" spans="2:8" ht="44.85" customHeight="1" thickBot="1" x14ac:dyDescent="0.3">
      <c r="B36" s="90"/>
      <c r="C36" s="61" t="s">
        <v>93</v>
      </c>
      <c r="D36" s="73"/>
      <c r="E36" s="69"/>
      <c r="F36" s="69"/>
      <c r="G36" s="78"/>
      <c r="H36" s="69"/>
    </row>
    <row r="37" spans="2:8" ht="42.75" customHeight="1" thickBot="1" x14ac:dyDescent="0.3">
      <c r="B37" s="62" t="s">
        <v>11</v>
      </c>
      <c r="C37" s="62" t="s">
        <v>77</v>
      </c>
      <c r="D37" s="63"/>
      <c r="E37" s="63"/>
      <c r="F37" s="63"/>
      <c r="G37" s="63"/>
      <c r="H37" s="63"/>
    </row>
  </sheetData>
  <mergeCells count="26">
    <mergeCell ref="B9:D9"/>
    <mergeCell ref="B3:D3"/>
    <mergeCell ref="B4:D4"/>
    <mergeCell ref="B5:D5"/>
    <mergeCell ref="B6:D6"/>
    <mergeCell ref="B7:D7"/>
    <mergeCell ref="B8:D8"/>
    <mergeCell ref="B10:D10"/>
    <mergeCell ref="B13:B14"/>
    <mergeCell ref="B15:B17"/>
    <mergeCell ref="D15:D17"/>
    <mergeCell ref="D22:D27"/>
    <mergeCell ref="F22:F27"/>
    <mergeCell ref="G22:G27"/>
    <mergeCell ref="H22:H27"/>
    <mergeCell ref="D28:D29"/>
    <mergeCell ref="E28:E29"/>
    <mergeCell ref="F28:F29"/>
    <mergeCell ref="G28:G29"/>
    <mergeCell ref="H28:H29"/>
    <mergeCell ref="E22:E27"/>
    <mergeCell ref="D30:D34"/>
    <mergeCell ref="E30:E34"/>
    <mergeCell ref="F30:F34"/>
    <mergeCell ref="H30:H34"/>
    <mergeCell ref="B35:B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592C-5485-404E-8435-CA6B9F658050}">
  <sheetPr>
    <pageSetUpPr fitToPage="1"/>
  </sheetPr>
  <dimension ref="A1:L41"/>
  <sheetViews>
    <sheetView showGridLines="0" zoomScaleNormal="100" workbookViewId="0">
      <selection activeCell="A2" sqref="A2:L2"/>
    </sheetView>
  </sheetViews>
  <sheetFormatPr defaultRowHeight="15" x14ac:dyDescent="0.25"/>
  <cols>
    <col min="2" max="2" width="30.7109375" customWidth="1"/>
    <col min="3" max="5" width="9.7109375" customWidth="1"/>
    <col min="6" max="6" width="18.7109375" customWidth="1"/>
    <col min="7" max="7" width="30.7109375" customWidth="1"/>
  </cols>
  <sheetData>
    <row r="1" spans="1:12" ht="120" customHeight="1" thickBot="1" x14ac:dyDescent="0.3"/>
    <row r="2" spans="1:12" x14ac:dyDescent="0.25">
      <c r="A2" s="117" t="s">
        <v>17</v>
      </c>
      <c r="B2" s="118"/>
      <c r="C2" s="118"/>
      <c r="D2" s="118"/>
      <c r="E2" s="118"/>
      <c r="F2" s="118"/>
      <c r="G2" s="118"/>
      <c r="H2" s="118"/>
      <c r="I2" s="118"/>
      <c r="J2" s="118"/>
      <c r="K2" s="118"/>
      <c r="L2" s="119"/>
    </row>
    <row r="3" spans="1:12" x14ac:dyDescent="0.25">
      <c r="A3" s="3"/>
      <c r="B3" s="54" t="s">
        <v>20</v>
      </c>
      <c r="L3" s="4"/>
    </row>
    <row r="4" spans="1:12" ht="15.75" thickBot="1" x14ac:dyDescent="0.3">
      <c r="A4" s="3"/>
      <c r="B4" s="54" t="s">
        <v>21</v>
      </c>
      <c r="L4" s="4"/>
    </row>
    <row r="5" spans="1:12" ht="28.9" customHeight="1" thickBot="1" x14ac:dyDescent="0.3">
      <c r="A5" s="3"/>
      <c r="B5" s="2"/>
      <c r="C5" s="17" t="s">
        <v>1</v>
      </c>
      <c r="D5" s="22" t="s">
        <v>19</v>
      </c>
      <c r="E5" s="26" t="s">
        <v>3</v>
      </c>
      <c r="G5" s="47" t="s">
        <v>26</v>
      </c>
      <c r="H5" s="17" t="s">
        <v>8</v>
      </c>
      <c r="I5" s="18" t="s">
        <v>16</v>
      </c>
      <c r="L5" s="4"/>
    </row>
    <row r="6" spans="1:12" ht="30" x14ac:dyDescent="0.25">
      <c r="A6" s="3"/>
      <c r="B6" s="15" t="s">
        <v>0</v>
      </c>
      <c r="C6" s="16">
        <v>5</v>
      </c>
      <c r="D6" s="23">
        <v>5</v>
      </c>
      <c r="E6" s="27">
        <v>11</v>
      </c>
      <c r="F6" s="36" t="str">
        <f>IF((C6+D6)&lt;&gt;E6,"Check Total","")</f>
        <v>Check Total</v>
      </c>
      <c r="G6" s="15" t="s">
        <v>5</v>
      </c>
      <c r="H6" s="30">
        <v>0.6</v>
      </c>
      <c r="I6" s="43">
        <v>15</v>
      </c>
      <c r="L6" s="4"/>
    </row>
    <row r="7" spans="1:12" ht="30.75" thickBot="1" x14ac:dyDescent="0.3">
      <c r="A7" s="3"/>
      <c r="B7" s="19" t="s">
        <v>4</v>
      </c>
      <c r="C7" s="20">
        <v>7</v>
      </c>
      <c r="D7" s="24">
        <v>10</v>
      </c>
      <c r="E7" s="28">
        <v>17</v>
      </c>
      <c r="F7" s="36" t="str">
        <f>IF((C7+D7)&lt;&gt;E7,"Check Total","")</f>
        <v/>
      </c>
      <c r="G7" s="14" t="s">
        <v>6</v>
      </c>
      <c r="H7" s="31">
        <v>0.25</v>
      </c>
      <c r="I7" s="41">
        <f t="shared" ref="I7:I8" si="0">H7*$E$8</f>
        <v>7</v>
      </c>
      <c r="L7" s="4"/>
    </row>
    <row r="8" spans="1:12" ht="28.9" customHeight="1" thickBot="1" x14ac:dyDescent="0.3">
      <c r="A8" s="3"/>
      <c r="B8" s="2" t="s">
        <v>3</v>
      </c>
      <c r="C8" s="21">
        <v>12</v>
      </c>
      <c r="D8" s="25">
        <v>16</v>
      </c>
      <c r="E8" s="29">
        <v>28</v>
      </c>
      <c r="F8" s="36" t="str">
        <f>IF((C8+D8)&lt;&gt;E8,"Check Total","")</f>
        <v/>
      </c>
      <c r="G8" s="19" t="s">
        <v>7</v>
      </c>
      <c r="H8" s="32">
        <v>0.15</v>
      </c>
      <c r="I8" s="42">
        <f t="shared" si="0"/>
        <v>4.2</v>
      </c>
      <c r="L8" s="4"/>
    </row>
    <row r="9" spans="1:12" ht="28.9" customHeight="1" thickBot="1" x14ac:dyDescent="0.3">
      <c r="A9" s="3"/>
      <c r="C9" s="36" t="str">
        <f>IF((C6+C7)&lt;&gt;C8,"Check Total","")</f>
        <v/>
      </c>
      <c r="D9" s="36" t="str">
        <f t="shared" ref="D9:E9" si="1">IF((D6+D7)&lt;&gt;D8,"Check Total","")</f>
        <v>Check Total</v>
      </c>
      <c r="E9" s="36" t="str">
        <f t="shared" si="1"/>
        <v/>
      </c>
      <c r="G9" s="33" t="s">
        <v>3</v>
      </c>
      <c r="H9" s="34">
        <f>SUM(H6:H8)</f>
        <v>1</v>
      </c>
      <c r="I9" s="35">
        <f t="shared" ref="I9" si="2">SUM(I6:I8)</f>
        <v>26.2</v>
      </c>
      <c r="L9" s="4"/>
    </row>
    <row r="10" spans="1:12" ht="15.75" thickBot="1" x14ac:dyDescent="0.3">
      <c r="A10" s="5"/>
      <c r="B10" s="6"/>
      <c r="C10" s="6"/>
      <c r="D10" s="6"/>
      <c r="E10" s="6"/>
      <c r="F10" s="6"/>
      <c r="G10" s="7"/>
      <c r="H10" s="8" t="str">
        <f>IF(SUM(H6:H8)&gt;0,IF(SUM(H6:H8)&lt;&gt;1,"Must add to 100%",""),"")</f>
        <v/>
      </c>
      <c r="I10" s="82" t="str">
        <f>IF(I9=E8,"","I9 does not match E8")</f>
        <v>I9 does not match E8</v>
      </c>
      <c r="J10" s="9"/>
      <c r="K10" s="9"/>
      <c r="L10" s="10"/>
    </row>
    <row r="11" spans="1:12" ht="15.75" thickBot="1" x14ac:dyDescent="0.3"/>
    <row r="12" spans="1:12" x14ac:dyDescent="0.25">
      <c r="A12" s="117" t="s">
        <v>94</v>
      </c>
      <c r="B12" s="118"/>
      <c r="C12" s="118"/>
      <c r="D12" s="118"/>
      <c r="E12" s="118"/>
      <c r="F12" s="118"/>
      <c r="G12" s="118"/>
      <c r="H12" s="118"/>
      <c r="I12" s="118"/>
      <c r="J12" s="118"/>
      <c r="K12" s="118"/>
      <c r="L12" s="119"/>
    </row>
    <row r="13" spans="1:12" ht="15.75" thickBot="1" x14ac:dyDescent="0.3">
      <c r="A13" s="3"/>
      <c r="L13" s="4"/>
    </row>
    <row r="14" spans="1:12" ht="28.9" customHeight="1" thickBot="1" x14ac:dyDescent="0.3">
      <c r="A14" s="3"/>
      <c r="B14" s="2"/>
      <c r="C14" s="17" t="s">
        <v>1</v>
      </c>
      <c r="D14" s="22" t="s">
        <v>2</v>
      </c>
      <c r="E14" s="26" t="s">
        <v>3</v>
      </c>
      <c r="L14" s="4"/>
    </row>
    <row r="15" spans="1:12" ht="28.9" customHeight="1" x14ac:dyDescent="0.25">
      <c r="A15" s="3"/>
      <c r="B15" s="15" t="s">
        <v>9</v>
      </c>
      <c r="C15" s="16">
        <v>1</v>
      </c>
      <c r="D15" s="23">
        <v>1</v>
      </c>
      <c r="E15" s="27">
        <v>2</v>
      </c>
      <c r="F15" s="36" t="str">
        <f t="shared" ref="F15:F17" si="3">IF((C15+D15)&lt;&gt;E15,"Check Total","")</f>
        <v/>
      </c>
      <c r="L15" s="4"/>
    </row>
    <row r="16" spans="1:12" ht="28.9" customHeight="1" thickBot="1" x14ac:dyDescent="0.3">
      <c r="A16" s="3"/>
      <c r="B16" s="19" t="s">
        <v>27</v>
      </c>
      <c r="C16" s="20">
        <v>2</v>
      </c>
      <c r="D16" s="24">
        <v>1</v>
      </c>
      <c r="E16" s="28">
        <v>3</v>
      </c>
      <c r="F16" s="36" t="str">
        <f t="shared" si="3"/>
        <v/>
      </c>
      <c r="L16" s="4"/>
    </row>
    <row r="17" spans="1:12" ht="28.9" customHeight="1" thickBot="1" x14ac:dyDescent="0.3">
      <c r="A17" s="3"/>
      <c r="B17" s="33" t="s">
        <v>3</v>
      </c>
      <c r="C17" s="21">
        <v>3</v>
      </c>
      <c r="D17" s="25">
        <v>2</v>
      </c>
      <c r="E17" s="29">
        <v>5</v>
      </c>
      <c r="F17" s="36" t="str">
        <f t="shared" si="3"/>
        <v/>
      </c>
      <c r="L17" s="4"/>
    </row>
    <row r="18" spans="1:12" ht="15.75" thickBot="1" x14ac:dyDescent="0.3">
      <c r="A18" s="5"/>
      <c r="B18" s="7"/>
      <c r="C18" s="37" t="str">
        <f>IF((C15+C16)&lt;&gt;C17,"Check Total","")</f>
        <v/>
      </c>
      <c r="D18" s="37" t="str">
        <f t="shared" ref="D18" si="4">IF((D15+D16)&lt;&gt;D17,"Check Total","")</f>
        <v/>
      </c>
      <c r="E18" s="37" t="str">
        <f t="shared" ref="E18" si="5">IF((E15+E16)&lt;&gt;E17,"Check Total","")</f>
        <v/>
      </c>
      <c r="F18" s="6"/>
      <c r="G18" s="6"/>
      <c r="H18" s="6"/>
      <c r="I18" s="6"/>
      <c r="J18" s="6"/>
      <c r="K18" s="6"/>
      <c r="L18" s="10"/>
    </row>
    <row r="19" spans="1:12" ht="15.75" thickBot="1" x14ac:dyDescent="0.3"/>
    <row r="20" spans="1:12" x14ac:dyDescent="0.25">
      <c r="A20" s="117" t="s">
        <v>18</v>
      </c>
      <c r="B20" s="118"/>
      <c r="C20" s="118"/>
      <c r="D20" s="118"/>
      <c r="E20" s="118"/>
      <c r="F20" s="118"/>
      <c r="G20" s="118"/>
      <c r="H20" s="118"/>
      <c r="I20" s="118"/>
      <c r="J20" s="118"/>
      <c r="K20" s="118"/>
      <c r="L20" s="119"/>
    </row>
    <row r="21" spans="1:12" ht="14.25" customHeight="1" thickBot="1" x14ac:dyDescent="0.3">
      <c r="A21" s="3"/>
      <c r="L21" s="4"/>
    </row>
    <row r="22" spans="1:12" ht="27.2" customHeight="1" thickBot="1" x14ac:dyDescent="0.3">
      <c r="A22" s="3"/>
      <c r="H22" s="120" t="s">
        <v>23</v>
      </c>
      <c r="I22" s="121"/>
      <c r="J22" s="122" t="s">
        <v>24</v>
      </c>
      <c r="K22" s="121"/>
      <c r="L22" s="4"/>
    </row>
    <row r="23" spans="1:12" ht="28.9" customHeight="1" thickBot="1" x14ac:dyDescent="0.3">
      <c r="A23" s="3"/>
      <c r="B23" s="2"/>
      <c r="C23" s="17" t="s">
        <v>1</v>
      </c>
      <c r="D23" s="22" t="s">
        <v>2</v>
      </c>
      <c r="E23" s="26" t="s">
        <v>3</v>
      </c>
      <c r="G23" s="1" t="s">
        <v>25</v>
      </c>
      <c r="H23" s="49" t="s">
        <v>8</v>
      </c>
      <c r="I23" s="46" t="s">
        <v>16</v>
      </c>
      <c r="J23" s="45" t="s">
        <v>8</v>
      </c>
      <c r="K23" s="46" t="s">
        <v>16</v>
      </c>
      <c r="L23" s="4"/>
    </row>
    <row r="24" spans="1:12" ht="28.9" customHeight="1" x14ac:dyDescent="0.25">
      <c r="A24" s="3"/>
      <c r="B24" s="15" t="s">
        <v>10</v>
      </c>
      <c r="C24" s="16">
        <v>1</v>
      </c>
      <c r="D24" s="23">
        <v>2</v>
      </c>
      <c r="E24" s="27">
        <v>3</v>
      </c>
      <c r="F24" s="36" t="str">
        <f t="shared" ref="F24:F26" si="6">IF((C24+D24)&lt;&gt;E24,"Check Total","")</f>
        <v/>
      </c>
      <c r="G24" s="14" t="s">
        <v>12</v>
      </c>
      <c r="H24" s="50">
        <v>0.5</v>
      </c>
      <c r="I24" s="41">
        <f>H24*$E$26</f>
        <v>4</v>
      </c>
      <c r="J24" s="31">
        <v>0.5</v>
      </c>
      <c r="K24" s="41">
        <f>J24*$E$27</f>
        <v>8</v>
      </c>
      <c r="L24" s="4"/>
    </row>
    <row r="25" spans="1:12" ht="28.9" customHeight="1" thickBot="1" x14ac:dyDescent="0.3">
      <c r="A25" s="3"/>
      <c r="B25" s="14" t="s">
        <v>22</v>
      </c>
      <c r="C25" s="13">
        <v>3</v>
      </c>
      <c r="D25" s="38">
        <v>1</v>
      </c>
      <c r="E25" s="39">
        <v>4</v>
      </c>
      <c r="F25" s="36" t="str">
        <f t="shared" si="6"/>
        <v/>
      </c>
      <c r="G25" s="19" t="s">
        <v>13</v>
      </c>
      <c r="H25" s="51">
        <v>0.5</v>
      </c>
      <c r="I25" s="42">
        <f>H25*$E$26</f>
        <v>4</v>
      </c>
      <c r="J25" s="32">
        <v>0.5</v>
      </c>
      <c r="K25" s="42">
        <f>J25*$E$27</f>
        <v>8</v>
      </c>
      <c r="L25" s="4"/>
    </row>
    <row r="26" spans="1:12" ht="28.9" customHeight="1" thickBot="1" x14ac:dyDescent="0.3">
      <c r="A26" s="3"/>
      <c r="B26" s="48" t="s">
        <v>28</v>
      </c>
      <c r="C26" s="13">
        <v>4</v>
      </c>
      <c r="D26" s="38">
        <v>4</v>
      </c>
      <c r="E26" s="39">
        <v>8</v>
      </c>
      <c r="F26" s="36" t="str">
        <f t="shared" si="6"/>
        <v/>
      </c>
      <c r="G26" s="33" t="s">
        <v>3</v>
      </c>
      <c r="H26" s="52">
        <f>SUM(H24:H25)</f>
        <v>1</v>
      </c>
      <c r="I26" s="35">
        <f>SUM(I24:I25)</f>
        <v>8</v>
      </c>
      <c r="J26" s="40">
        <f>SUM(J24:J25)</f>
        <v>1</v>
      </c>
      <c r="K26" s="35">
        <f>SUM(K24:K25)</f>
        <v>16</v>
      </c>
      <c r="L26" s="4"/>
    </row>
    <row r="27" spans="1:12" ht="28.9" customHeight="1" thickBot="1" x14ac:dyDescent="0.3">
      <c r="A27" s="3"/>
      <c r="B27" s="48" t="s">
        <v>29</v>
      </c>
      <c r="C27" s="13">
        <v>8</v>
      </c>
      <c r="D27" s="38">
        <v>8</v>
      </c>
      <c r="E27" s="39">
        <v>16</v>
      </c>
      <c r="F27" s="36" t="str">
        <f>IF((C27+D27)&lt;&gt;E27,"Check Total","")</f>
        <v/>
      </c>
      <c r="G27" s="44"/>
      <c r="H27" s="8" t="str">
        <f>IF(SUM(H24:H25)&gt;0,IF(SUM(H24:H25)&lt;&gt;1,"Must add to 100%",""),"")</f>
        <v/>
      </c>
      <c r="I27" s="37" t="str">
        <f>IF(I26=E26,"","I26 does not match E26")</f>
        <v/>
      </c>
      <c r="J27" s="8" t="str">
        <f>IF(SUM(J24:J25)&gt;0,IF(SUM(J24:J25)&lt;&gt;1,"Must add to 100%",""),"")</f>
        <v/>
      </c>
      <c r="K27" s="37" t="str">
        <f>IF(K26=E27,"","K26 does not match E27")</f>
        <v/>
      </c>
      <c r="L27" s="4"/>
    </row>
    <row r="28" spans="1:12" ht="28.9" customHeight="1" thickBot="1" x14ac:dyDescent="0.3">
      <c r="A28" s="3"/>
      <c r="B28" s="19" t="s">
        <v>11</v>
      </c>
      <c r="C28" s="20">
        <v>16</v>
      </c>
      <c r="D28" s="24">
        <v>16</v>
      </c>
      <c r="E28" s="28">
        <v>32</v>
      </c>
      <c r="F28" s="36" t="str">
        <f>IF((C28+D28)&lt;&gt;E28,"Check Total","")</f>
        <v/>
      </c>
      <c r="H28" s="120" t="s">
        <v>23</v>
      </c>
      <c r="I28" s="121"/>
      <c r="J28" s="122" t="s">
        <v>24</v>
      </c>
      <c r="K28" s="121"/>
      <c r="L28" s="4"/>
    </row>
    <row r="29" spans="1:12" ht="28.9" customHeight="1" thickBot="1" x14ac:dyDescent="0.3">
      <c r="A29" s="3"/>
      <c r="B29" s="33" t="s">
        <v>3</v>
      </c>
      <c r="C29" s="21">
        <v>32</v>
      </c>
      <c r="D29" s="25">
        <v>31</v>
      </c>
      <c r="E29" s="29">
        <v>63</v>
      </c>
      <c r="F29" s="36" t="str">
        <f>IF((C29+D29)&lt;&gt;E29,"Check Total","")</f>
        <v/>
      </c>
      <c r="G29" s="1" t="s">
        <v>25</v>
      </c>
      <c r="H29" s="53" t="s">
        <v>8</v>
      </c>
      <c r="I29" s="11" t="s">
        <v>16</v>
      </c>
      <c r="J29" s="12" t="s">
        <v>8</v>
      </c>
      <c r="K29" s="11" t="s">
        <v>16</v>
      </c>
      <c r="L29" s="4"/>
    </row>
    <row r="30" spans="1:12" ht="28.9" customHeight="1" x14ac:dyDescent="0.25">
      <c r="A30" s="3"/>
      <c r="C30" s="36" t="str">
        <f>IF(SUM(C24:C28)&lt;&gt;C29,"Check Total","")</f>
        <v/>
      </c>
      <c r="D30" s="36" t="str">
        <f>IF(SUM(D24:D28)&lt;&gt;D29,"Check Total","")</f>
        <v/>
      </c>
      <c r="E30" s="36" t="str">
        <f>IF(SUM(E24:E28)&lt;&gt;E29,"Check Total","")</f>
        <v/>
      </c>
      <c r="G30" s="14" t="s">
        <v>14</v>
      </c>
      <c r="H30" s="50">
        <v>0.7</v>
      </c>
      <c r="I30" s="41">
        <f>H30*$E$26</f>
        <v>5.6</v>
      </c>
      <c r="J30" s="31">
        <v>0.7</v>
      </c>
      <c r="K30" s="41">
        <f>J30*$E$27</f>
        <v>11.2</v>
      </c>
      <c r="L30" s="4"/>
    </row>
    <row r="31" spans="1:12" ht="28.9" customHeight="1" thickBot="1" x14ac:dyDescent="0.3">
      <c r="A31" s="3"/>
      <c r="G31" s="19" t="s">
        <v>15</v>
      </c>
      <c r="H31" s="51">
        <v>0.3</v>
      </c>
      <c r="I31" s="42">
        <f>H31*$E$26</f>
        <v>2.4</v>
      </c>
      <c r="J31" s="32">
        <v>0.3</v>
      </c>
      <c r="K31" s="42">
        <f>J31*$E$27</f>
        <v>4.8</v>
      </c>
      <c r="L31" s="4"/>
    </row>
    <row r="32" spans="1:12" ht="28.9" customHeight="1" thickBot="1" x14ac:dyDescent="0.3">
      <c r="A32" s="3"/>
      <c r="G32" s="33" t="s">
        <v>3</v>
      </c>
      <c r="H32" s="52">
        <f>SUM(H30:H31)</f>
        <v>1</v>
      </c>
      <c r="I32" s="35">
        <f>SUM(I30:I31)</f>
        <v>8</v>
      </c>
      <c r="J32" s="40">
        <f>SUM(J30:J31)</f>
        <v>1</v>
      </c>
      <c r="K32" s="35">
        <f>SUM(K30:K31)</f>
        <v>16</v>
      </c>
      <c r="L32" s="4"/>
    </row>
    <row r="33" spans="1:12" ht="15.75" thickBot="1" x14ac:dyDescent="0.3">
      <c r="A33" s="5"/>
      <c r="B33" s="6"/>
      <c r="C33" s="6"/>
      <c r="D33" s="6"/>
      <c r="E33" s="6"/>
      <c r="F33" s="6"/>
      <c r="G33" s="6"/>
      <c r="H33" s="8" t="str">
        <f>IF(SUM(H30:H31)&gt;0,IF(SUM(H30:H31)&lt;&gt;1,"Must add to 100%",""),"")</f>
        <v/>
      </c>
      <c r="I33" s="37" t="str">
        <f>IF(I32=E26,"","I32 does not match E26")</f>
        <v/>
      </c>
      <c r="J33" s="8" t="str">
        <f>IF(SUM(J30:J31)&gt;0,IF(SUM(J30:J31)&lt;&gt;1,"Must add to 100%",""),"")</f>
        <v/>
      </c>
      <c r="K33" s="37" t="str">
        <f>IF(K32=E27,"","K32 does not match E27")</f>
        <v/>
      </c>
      <c r="L33" s="10"/>
    </row>
    <row r="34" spans="1:12" ht="15.75" thickBot="1" x14ac:dyDescent="0.3"/>
    <row r="35" spans="1:12" x14ac:dyDescent="0.25">
      <c r="A35" s="117" t="s">
        <v>101</v>
      </c>
      <c r="B35" s="118"/>
      <c r="C35" s="118"/>
      <c r="D35" s="118"/>
      <c r="E35" s="118"/>
      <c r="F35" s="118"/>
      <c r="G35" s="118"/>
      <c r="H35" s="118"/>
      <c r="I35" s="118"/>
      <c r="J35" s="118"/>
      <c r="K35" s="118"/>
      <c r="L35" s="119"/>
    </row>
    <row r="36" spans="1:12" ht="15.75" thickBot="1" x14ac:dyDescent="0.3">
      <c r="A36" s="3"/>
      <c r="L36" s="4"/>
    </row>
    <row r="37" spans="1:12" ht="28.9" customHeight="1" thickBot="1" x14ac:dyDescent="0.3">
      <c r="A37" s="3"/>
      <c r="B37" s="2" t="s">
        <v>16</v>
      </c>
      <c r="C37" s="17" t="s">
        <v>1</v>
      </c>
      <c r="D37" s="22" t="s">
        <v>2</v>
      </c>
      <c r="E37" s="26" t="s">
        <v>3</v>
      </c>
      <c r="L37" s="4"/>
    </row>
    <row r="38" spans="1:12" ht="28.9" customHeight="1" x14ac:dyDescent="0.25">
      <c r="A38" s="3"/>
      <c r="B38" s="15" t="s">
        <v>102</v>
      </c>
      <c r="C38" s="16"/>
      <c r="D38" s="23"/>
      <c r="E38" s="27"/>
      <c r="F38" s="36" t="str">
        <f t="shared" ref="F38:F40" si="7">IF((C38+D38)&lt;&gt;E38,"Check Total","")</f>
        <v/>
      </c>
      <c r="L38" s="4"/>
    </row>
    <row r="39" spans="1:12" ht="28.9" customHeight="1" thickBot="1" x14ac:dyDescent="0.3">
      <c r="A39" s="3"/>
      <c r="B39" s="19" t="s">
        <v>103</v>
      </c>
      <c r="C39" s="20"/>
      <c r="D39" s="24"/>
      <c r="E39" s="28"/>
      <c r="F39" s="36" t="str">
        <f t="shared" si="7"/>
        <v/>
      </c>
      <c r="L39" s="4"/>
    </row>
    <row r="40" spans="1:12" ht="28.9" customHeight="1" thickBot="1" x14ac:dyDescent="0.3">
      <c r="A40" s="3"/>
      <c r="B40" s="33" t="s">
        <v>3</v>
      </c>
      <c r="C40" s="21"/>
      <c r="D40" s="25"/>
      <c r="E40" s="29"/>
      <c r="F40" s="36" t="str">
        <f t="shared" si="7"/>
        <v/>
      </c>
      <c r="L40" s="4"/>
    </row>
    <row r="41" spans="1:12" ht="15.75" thickBot="1" x14ac:dyDescent="0.3">
      <c r="A41" s="5"/>
      <c r="B41" s="7"/>
      <c r="C41" s="37" t="str">
        <f>IF((C38+C39)&lt;&gt;C40,"Check Total","")</f>
        <v/>
      </c>
      <c r="D41" s="37" t="str">
        <f t="shared" ref="D41:E41" si="8">IF((D38+D39)&lt;&gt;D40,"Check Total","")</f>
        <v/>
      </c>
      <c r="E41" s="37" t="str">
        <f t="shared" si="8"/>
        <v/>
      </c>
      <c r="F41" s="6"/>
      <c r="G41" s="6"/>
      <c r="H41" s="6"/>
      <c r="I41" s="6"/>
      <c r="J41" s="6"/>
      <c r="K41" s="6"/>
      <c r="L41" s="10"/>
    </row>
  </sheetData>
  <mergeCells count="8">
    <mergeCell ref="A35:L35"/>
    <mergeCell ref="H28:I28"/>
    <mergeCell ref="J28:K28"/>
    <mergeCell ref="A2:L2"/>
    <mergeCell ref="A12:L12"/>
    <mergeCell ref="A20:L20"/>
    <mergeCell ref="H22:I22"/>
    <mergeCell ref="J22:K22"/>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A316-8ABE-4474-AD38-E1199A99163C}">
  <sheetPr>
    <pageSetUpPr fitToPage="1"/>
  </sheetPr>
  <dimension ref="A1:L41"/>
  <sheetViews>
    <sheetView showGridLines="0" tabSelected="1" zoomScaleNormal="100" workbookViewId="0">
      <selection activeCell="F24" sqref="F24"/>
    </sheetView>
  </sheetViews>
  <sheetFormatPr defaultRowHeight="15" x14ac:dyDescent="0.25"/>
  <cols>
    <col min="2" max="2" width="30.7109375" customWidth="1"/>
    <col min="3" max="5" width="9.7109375" customWidth="1"/>
    <col min="6" max="6" width="18.7109375" customWidth="1"/>
    <col min="7" max="7" width="30.7109375" customWidth="1"/>
  </cols>
  <sheetData>
    <row r="1" spans="1:12" ht="120" customHeight="1" thickBot="1" x14ac:dyDescent="0.3"/>
    <row r="2" spans="1:12" x14ac:dyDescent="0.25">
      <c r="A2" s="117" t="s">
        <v>17</v>
      </c>
      <c r="B2" s="118"/>
      <c r="C2" s="118"/>
      <c r="D2" s="118"/>
      <c r="E2" s="118"/>
      <c r="F2" s="118"/>
      <c r="G2" s="118"/>
      <c r="H2" s="118"/>
      <c r="I2" s="118"/>
      <c r="J2" s="118"/>
      <c r="K2" s="118"/>
      <c r="L2" s="119"/>
    </row>
    <row r="3" spans="1:12" x14ac:dyDescent="0.25">
      <c r="A3" s="3"/>
      <c r="B3" s="54" t="s">
        <v>20</v>
      </c>
      <c r="L3" s="4"/>
    </row>
    <row r="4" spans="1:12" ht="15.75" thickBot="1" x14ac:dyDescent="0.3">
      <c r="A4" s="3"/>
      <c r="B4" s="54" t="s">
        <v>21</v>
      </c>
      <c r="L4" s="4"/>
    </row>
    <row r="5" spans="1:12" ht="28.9" customHeight="1" thickBot="1" x14ac:dyDescent="0.3">
      <c r="A5" s="3"/>
      <c r="B5" s="2" t="s">
        <v>16</v>
      </c>
      <c r="C5" s="17" t="s">
        <v>1</v>
      </c>
      <c r="D5" s="22" t="s">
        <v>19</v>
      </c>
      <c r="E5" s="26" t="s">
        <v>3</v>
      </c>
      <c r="G5" s="47" t="s">
        <v>26</v>
      </c>
      <c r="H5" s="17" t="s">
        <v>8</v>
      </c>
      <c r="I5" s="18" t="s">
        <v>16</v>
      </c>
      <c r="L5" s="4"/>
    </row>
    <row r="6" spans="1:12" ht="30" x14ac:dyDescent="0.25">
      <c r="A6" s="3"/>
      <c r="B6" s="15" t="s">
        <v>0</v>
      </c>
      <c r="C6" s="16"/>
      <c r="D6" s="23"/>
      <c r="E6" s="27"/>
      <c r="F6" s="36" t="str">
        <f>IF((C6+D6)&lt;&gt;E6,"Check Total","")</f>
        <v/>
      </c>
      <c r="G6" s="15" t="s">
        <v>5</v>
      </c>
      <c r="H6" s="30"/>
      <c r="I6" s="43">
        <f>H6*$E$8</f>
        <v>0</v>
      </c>
      <c r="L6" s="4"/>
    </row>
    <row r="7" spans="1:12" ht="30.75" thickBot="1" x14ac:dyDescent="0.3">
      <c r="A7" s="3"/>
      <c r="B7" s="19" t="s">
        <v>4</v>
      </c>
      <c r="C7" s="20"/>
      <c r="D7" s="24"/>
      <c r="E7" s="28"/>
      <c r="F7" s="36" t="str">
        <f>IF((C7+D7)&lt;&gt;E7,"Check Total","")</f>
        <v/>
      </c>
      <c r="G7" s="14" t="s">
        <v>6</v>
      </c>
      <c r="H7" s="31"/>
      <c r="I7" s="41">
        <f t="shared" ref="I7:I8" si="0">H7*$E$8</f>
        <v>0</v>
      </c>
      <c r="L7" s="4"/>
    </row>
    <row r="8" spans="1:12" ht="28.9" customHeight="1" thickBot="1" x14ac:dyDescent="0.3">
      <c r="A8" s="3"/>
      <c r="B8" s="2" t="s">
        <v>3</v>
      </c>
      <c r="C8" s="21"/>
      <c r="D8" s="25"/>
      <c r="E8" s="29"/>
      <c r="F8" s="36" t="str">
        <f>IF((C8+D8)&lt;&gt;E8,"Check Total","")</f>
        <v/>
      </c>
      <c r="G8" s="19" t="s">
        <v>7</v>
      </c>
      <c r="H8" s="32"/>
      <c r="I8" s="42">
        <f t="shared" si="0"/>
        <v>0</v>
      </c>
      <c r="L8" s="4"/>
    </row>
    <row r="9" spans="1:12" ht="28.9" customHeight="1" thickBot="1" x14ac:dyDescent="0.3">
      <c r="A9" s="3"/>
      <c r="C9" s="36" t="str">
        <f>IF((C6+C7)&lt;&gt;C8,"Check Total","")</f>
        <v/>
      </c>
      <c r="D9" s="36" t="str">
        <f t="shared" ref="D9:E9" si="1">IF((D6+D7)&lt;&gt;D8,"Check Total","")</f>
        <v/>
      </c>
      <c r="E9" s="36" t="str">
        <f t="shared" si="1"/>
        <v/>
      </c>
      <c r="G9" s="33" t="s">
        <v>3</v>
      </c>
      <c r="H9" s="34">
        <f>SUM(H6:H8)</f>
        <v>0</v>
      </c>
      <c r="I9" s="35">
        <f t="shared" ref="I9" si="2">SUM(I6:I8)</f>
        <v>0</v>
      </c>
      <c r="L9" s="4"/>
    </row>
    <row r="10" spans="1:12" ht="15.75" thickBot="1" x14ac:dyDescent="0.3">
      <c r="A10" s="5"/>
      <c r="B10" s="6"/>
      <c r="C10" s="6"/>
      <c r="D10" s="6"/>
      <c r="E10" s="6"/>
      <c r="F10" s="6"/>
      <c r="G10" s="7"/>
      <c r="H10" s="8" t="str">
        <f>IF(SUM(H6:H8)&gt;0,IF(SUM(H6:H8)&lt;&gt;1,"Must add to 100%",""),"")</f>
        <v/>
      </c>
      <c r="I10" s="82" t="str">
        <f>IF(I9=E8,"","I9 does not match E8")</f>
        <v/>
      </c>
      <c r="J10" s="9"/>
      <c r="K10" s="9"/>
      <c r="L10" s="10"/>
    </row>
    <row r="11" spans="1:12" ht="15.75" thickBot="1" x14ac:dyDescent="0.3"/>
    <row r="12" spans="1:12" x14ac:dyDescent="0.25">
      <c r="A12" s="117" t="s">
        <v>94</v>
      </c>
      <c r="B12" s="118"/>
      <c r="C12" s="118"/>
      <c r="D12" s="118"/>
      <c r="E12" s="118"/>
      <c r="F12" s="118"/>
      <c r="G12" s="118"/>
      <c r="H12" s="118"/>
      <c r="I12" s="118"/>
      <c r="J12" s="118"/>
      <c r="K12" s="118"/>
      <c r="L12" s="119"/>
    </row>
    <row r="13" spans="1:12" ht="15.75" thickBot="1" x14ac:dyDescent="0.3">
      <c r="A13" s="3"/>
      <c r="L13" s="4"/>
    </row>
    <row r="14" spans="1:12" ht="28.9" customHeight="1" thickBot="1" x14ac:dyDescent="0.3">
      <c r="A14" s="3"/>
      <c r="B14" s="2" t="s">
        <v>16</v>
      </c>
      <c r="C14" s="17" t="s">
        <v>1</v>
      </c>
      <c r="D14" s="22" t="s">
        <v>2</v>
      </c>
      <c r="E14" s="26" t="s">
        <v>3</v>
      </c>
      <c r="L14" s="4"/>
    </row>
    <row r="15" spans="1:12" ht="28.9" customHeight="1" x14ac:dyDescent="0.25">
      <c r="A15" s="3"/>
      <c r="B15" s="15" t="s">
        <v>9</v>
      </c>
      <c r="C15" s="16"/>
      <c r="D15" s="23"/>
      <c r="E15" s="27"/>
      <c r="F15" s="36" t="str">
        <f t="shared" ref="F15:F17" si="3">IF((C15+D15)&lt;&gt;E15,"Check Total","")</f>
        <v/>
      </c>
      <c r="L15" s="4"/>
    </row>
    <row r="16" spans="1:12" ht="28.9" customHeight="1" thickBot="1" x14ac:dyDescent="0.3">
      <c r="A16" s="3"/>
      <c r="B16" s="19" t="s">
        <v>27</v>
      </c>
      <c r="C16" s="20"/>
      <c r="D16" s="24"/>
      <c r="E16" s="28"/>
      <c r="F16" s="36" t="str">
        <f t="shared" si="3"/>
        <v/>
      </c>
      <c r="L16" s="4"/>
    </row>
    <row r="17" spans="1:12" ht="28.9" customHeight="1" thickBot="1" x14ac:dyDescent="0.3">
      <c r="A17" s="3"/>
      <c r="B17" s="33" t="s">
        <v>3</v>
      </c>
      <c r="C17" s="21"/>
      <c r="D17" s="25"/>
      <c r="E17" s="29"/>
      <c r="F17" s="36" t="str">
        <f t="shared" si="3"/>
        <v/>
      </c>
      <c r="L17" s="4"/>
    </row>
    <row r="18" spans="1:12" ht="15.75" thickBot="1" x14ac:dyDescent="0.3">
      <c r="A18" s="5"/>
      <c r="B18" s="7"/>
      <c r="C18" s="37" t="str">
        <f>IF((C15+C16)&lt;&gt;C17,"Check Total","")</f>
        <v/>
      </c>
      <c r="D18" s="37" t="str">
        <f t="shared" ref="D18:E18" si="4">IF((D15+D16)&lt;&gt;D17,"Check Total","")</f>
        <v/>
      </c>
      <c r="E18" s="37" t="str">
        <f t="shared" si="4"/>
        <v/>
      </c>
      <c r="F18" s="6"/>
      <c r="G18" s="6"/>
      <c r="H18" s="6"/>
      <c r="I18" s="6"/>
      <c r="J18" s="6"/>
      <c r="K18" s="6"/>
      <c r="L18" s="10"/>
    </row>
    <row r="19" spans="1:12" ht="15.75" thickBot="1" x14ac:dyDescent="0.3"/>
    <row r="20" spans="1:12" x14ac:dyDescent="0.25">
      <c r="A20" s="117" t="s">
        <v>18</v>
      </c>
      <c r="B20" s="118"/>
      <c r="C20" s="118"/>
      <c r="D20" s="118"/>
      <c r="E20" s="118"/>
      <c r="F20" s="118"/>
      <c r="G20" s="118"/>
      <c r="H20" s="118"/>
      <c r="I20" s="118"/>
      <c r="J20" s="118"/>
      <c r="K20" s="118"/>
      <c r="L20" s="119"/>
    </row>
    <row r="21" spans="1:12" ht="14.25" customHeight="1" thickBot="1" x14ac:dyDescent="0.3">
      <c r="A21" s="3"/>
      <c r="L21" s="4"/>
    </row>
    <row r="22" spans="1:12" ht="27.2" customHeight="1" thickBot="1" x14ac:dyDescent="0.3">
      <c r="A22" s="3"/>
      <c r="H22" s="120" t="s">
        <v>23</v>
      </c>
      <c r="I22" s="121"/>
      <c r="J22" s="122" t="s">
        <v>24</v>
      </c>
      <c r="K22" s="121"/>
      <c r="L22" s="4"/>
    </row>
    <row r="23" spans="1:12" ht="28.9" customHeight="1" thickBot="1" x14ac:dyDescent="0.3">
      <c r="A23" s="3"/>
      <c r="B23" s="2" t="s">
        <v>16</v>
      </c>
      <c r="C23" s="17" t="s">
        <v>1</v>
      </c>
      <c r="D23" s="22" t="s">
        <v>2</v>
      </c>
      <c r="E23" s="26" t="s">
        <v>3</v>
      </c>
      <c r="G23" s="1" t="s">
        <v>25</v>
      </c>
      <c r="H23" s="49" t="s">
        <v>8</v>
      </c>
      <c r="I23" s="46" t="s">
        <v>16</v>
      </c>
      <c r="J23" s="45" t="s">
        <v>8</v>
      </c>
      <c r="K23" s="46" t="s">
        <v>16</v>
      </c>
      <c r="L23" s="4"/>
    </row>
    <row r="24" spans="1:12" ht="28.9" customHeight="1" x14ac:dyDescent="0.25">
      <c r="A24" s="3"/>
      <c r="B24" s="15" t="s">
        <v>10</v>
      </c>
      <c r="C24" s="16"/>
      <c r="D24" s="23"/>
      <c r="E24" s="27"/>
      <c r="F24" s="36" t="str">
        <f t="shared" ref="F24:F26" si="5">IF((C24+D24)&lt;&gt;E24,"Check Total","")</f>
        <v/>
      </c>
      <c r="G24" s="14" t="s">
        <v>12</v>
      </c>
      <c r="H24" s="50"/>
      <c r="I24" s="41">
        <f>H24*$E$26</f>
        <v>0</v>
      </c>
      <c r="J24" s="31"/>
      <c r="K24" s="41">
        <f>J24*$E$27</f>
        <v>0</v>
      </c>
      <c r="L24" s="4"/>
    </row>
    <row r="25" spans="1:12" ht="28.9" customHeight="1" thickBot="1" x14ac:dyDescent="0.3">
      <c r="A25" s="3"/>
      <c r="B25" s="14" t="s">
        <v>22</v>
      </c>
      <c r="C25" s="13"/>
      <c r="D25" s="38"/>
      <c r="E25" s="39"/>
      <c r="F25" s="36" t="str">
        <f t="shared" si="5"/>
        <v/>
      </c>
      <c r="G25" s="19" t="s">
        <v>13</v>
      </c>
      <c r="H25" s="51"/>
      <c r="I25" s="42">
        <f>H25*$E$26</f>
        <v>0</v>
      </c>
      <c r="J25" s="32"/>
      <c r="K25" s="42">
        <f>J25*$E$27</f>
        <v>0</v>
      </c>
      <c r="L25" s="4"/>
    </row>
    <row r="26" spans="1:12" ht="28.9" customHeight="1" thickBot="1" x14ac:dyDescent="0.3">
      <c r="A26" s="3"/>
      <c r="B26" s="48" t="s">
        <v>28</v>
      </c>
      <c r="C26" s="13"/>
      <c r="D26" s="38"/>
      <c r="E26" s="39"/>
      <c r="F26" s="36" t="str">
        <f t="shared" si="5"/>
        <v/>
      </c>
      <c r="G26" s="33" t="s">
        <v>3</v>
      </c>
      <c r="H26" s="52">
        <f>SUM(H24:H25)</f>
        <v>0</v>
      </c>
      <c r="I26" s="35">
        <f>SUM(I24:I25)</f>
        <v>0</v>
      </c>
      <c r="J26" s="40">
        <f>SUM(J24:J25)</f>
        <v>0</v>
      </c>
      <c r="K26" s="35">
        <f>SUM(K24:K25)</f>
        <v>0</v>
      </c>
      <c r="L26" s="4"/>
    </row>
    <row r="27" spans="1:12" ht="28.9" customHeight="1" thickBot="1" x14ac:dyDescent="0.3">
      <c r="A27" s="3"/>
      <c r="B27" s="48" t="s">
        <v>29</v>
      </c>
      <c r="C27" s="13"/>
      <c r="D27" s="38"/>
      <c r="E27" s="39"/>
      <c r="F27" s="36" t="str">
        <f>IF((C27+D27)&lt;&gt;E27,"Check Total","")</f>
        <v/>
      </c>
      <c r="G27" s="44"/>
      <c r="H27" s="8" t="str">
        <f>IF(SUM(H24:H25)&gt;0,IF(SUM(H24:H25)&lt;&gt;1,"Must add to 100%",""),"")</f>
        <v/>
      </c>
      <c r="I27" s="37" t="str">
        <f>IF(I26=E26,"","I26 does not match E26")</f>
        <v/>
      </c>
      <c r="J27" s="8" t="str">
        <f>IF(SUM(J24:J25)&gt;0,IF(SUM(J24:J25)&lt;&gt;1,"Must add to 100%",""),"")</f>
        <v/>
      </c>
      <c r="K27" s="37" t="str">
        <f>IF(K26=E27,"","K26 does not match E27")</f>
        <v/>
      </c>
      <c r="L27" s="4"/>
    </row>
    <row r="28" spans="1:12" ht="28.9" customHeight="1" thickBot="1" x14ac:dyDescent="0.3">
      <c r="A28" s="3"/>
      <c r="B28" s="19" t="s">
        <v>11</v>
      </c>
      <c r="C28" s="20"/>
      <c r="D28" s="24"/>
      <c r="E28" s="28"/>
      <c r="F28" s="36" t="str">
        <f>IF((C28+D28)&lt;&gt;E28,"Check Total","")</f>
        <v/>
      </c>
      <c r="H28" s="120" t="s">
        <v>23</v>
      </c>
      <c r="I28" s="121"/>
      <c r="J28" s="122" t="s">
        <v>24</v>
      </c>
      <c r="K28" s="121"/>
      <c r="L28" s="4"/>
    </row>
    <row r="29" spans="1:12" ht="28.9" customHeight="1" thickBot="1" x14ac:dyDescent="0.3">
      <c r="A29" s="3"/>
      <c r="B29" s="33" t="s">
        <v>3</v>
      </c>
      <c r="C29" s="21"/>
      <c r="D29" s="25"/>
      <c r="E29" s="29"/>
      <c r="F29" s="36" t="str">
        <f>IF((C29+D29)&lt;&gt;E29,"Check Total","")</f>
        <v/>
      </c>
      <c r="G29" s="1" t="s">
        <v>25</v>
      </c>
      <c r="H29" s="53" t="s">
        <v>8</v>
      </c>
      <c r="I29" s="11" t="s">
        <v>16</v>
      </c>
      <c r="J29" s="12" t="s">
        <v>8</v>
      </c>
      <c r="K29" s="11" t="s">
        <v>16</v>
      </c>
      <c r="L29" s="4"/>
    </row>
    <row r="30" spans="1:12" ht="28.9" customHeight="1" x14ac:dyDescent="0.25">
      <c r="A30" s="3"/>
      <c r="C30" s="36" t="str">
        <f>IF(SUM(C24:C28)&lt;&gt;C29,"Check Total","")</f>
        <v/>
      </c>
      <c r="D30" s="36" t="str">
        <f>IF(SUM(D24:D28)&lt;&gt;D29,"Check Total","")</f>
        <v/>
      </c>
      <c r="E30" s="36" t="str">
        <f>IF(SUM(E24:E28)&lt;&gt;E29,"Check Total","")</f>
        <v/>
      </c>
      <c r="G30" s="14" t="s">
        <v>14</v>
      </c>
      <c r="H30" s="50"/>
      <c r="I30" s="41">
        <f>H30*$E$26</f>
        <v>0</v>
      </c>
      <c r="J30" s="31"/>
      <c r="K30" s="41">
        <f>J30*$E$27</f>
        <v>0</v>
      </c>
      <c r="L30" s="4"/>
    </row>
    <row r="31" spans="1:12" ht="28.9" customHeight="1" thickBot="1" x14ac:dyDescent="0.3">
      <c r="A31" s="3"/>
      <c r="G31" s="19" t="s">
        <v>15</v>
      </c>
      <c r="H31" s="51"/>
      <c r="I31" s="42">
        <f>H31*$E$26</f>
        <v>0</v>
      </c>
      <c r="J31" s="32"/>
      <c r="K31" s="42">
        <f>J31*$E$27</f>
        <v>0</v>
      </c>
      <c r="L31" s="4"/>
    </row>
    <row r="32" spans="1:12" ht="28.9" customHeight="1" thickBot="1" x14ac:dyDescent="0.3">
      <c r="A32" s="3"/>
      <c r="G32" s="33" t="s">
        <v>3</v>
      </c>
      <c r="H32" s="52">
        <f>SUM(H30:H31)</f>
        <v>0</v>
      </c>
      <c r="I32" s="35">
        <f>SUM(I30:I31)</f>
        <v>0</v>
      </c>
      <c r="J32" s="40">
        <f>SUM(J30:J31)</f>
        <v>0</v>
      </c>
      <c r="K32" s="35">
        <f>SUM(K30:K31)</f>
        <v>0</v>
      </c>
      <c r="L32" s="4"/>
    </row>
    <row r="33" spans="1:12" ht="15.75" thickBot="1" x14ac:dyDescent="0.3">
      <c r="A33" s="5"/>
      <c r="B33" s="6"/>
      <c r="C33" s="6"/>
      <c r="D33" s="6"/>
      <c r="E33" s="6"/>
      <c r="F33" s="6"/>
      <c r="G33" s="6"/>
      <c r="H33" s="8" t="str">
        <f>IF(SUM(H30:H31)&gt;0,IF(SUM(H30:H31)&lt;&gt;1,"Must add to 100%",""),"")</f>
        <v/>
      </c>
      <c r="I33" s="37" t="str">
        <f>IF(I32=E26,"","I32 does not match E26")</f>
        <v/>
      </c>
      <c r="J33" s="8" t="str">
        <f>IF(SUM(J30:J31)&gt;0,IF(SUM(J30:J31)&lt;&gt;1,"Must add to 100%",""),"")</f>
        <v/>
      </c>
      <c r="K33" s="37" t="str">
        <f>IF(K32=E27,"","K32 does not match E27")</f>
        <v/>
      </c>
      <c r="L33" s="10"/>
    </row>
    <row r="34" spans="1:12" ht="15.75" thickBot="1" x14ac:dyDescent="0.3"/>
    <row r="35" spans="1:12" x14ac:dyDescent="0.25">
      <c r="A35" s="117" t="s">
        <v>101</v>
      </c>
      <c r="B35" s="118"/>
      <c r="C35" s="118"/>
      <c r="D35" s="118"/>
      <c r="E35" s="118"/>
      <c r="F35" s="118"/>
      <c r="G35" s="118"/>
      <c r="H35" s="118"/>
      <c r="I35" s="118"/>
      <c r="J35" s="118"/>
      <c r="K35" s="118"/>
      <c r="L35" s="119"/>
    </row>
    <row r="36" spans="1:12" ht="15.75" thickBot="1" x14ac:dyDescent="0.3">
      <c r="A36" s="3"/>
      <c r="L36" s="4"/>
    </row>
    <row r="37" spans="1:12" ht="28.9" customHeight="1" thickBot="1" x14ac:dyDescent="0.3">
      <c r="A37" s="3"/>
      <c r="B37" s="2" t="s">
        <v>16</v>
      </c>
      <c r="C37" s="17" t="s">
        <v>1</v>
      </c>
      <c r="D37" s="22" t="s">
        <v>2</v>
      </c>
      <c r="E37" s="26" t="s">
        <v>3</v>
      </c>
      <c r="L37" s="4"/>
    </row>
    <row r="38" spans="1:12" ht="28.9" customHeight="1" x14ac:dyDescent="0.25">
      <c r="A38" s="3"/>
      <c r="B38" s="15" t="s">
        <v>102</v>
      </c>
      <c r="C38" s="16"/>
      <c r="D38" s="23"/>
      <c r="E38" s="27"/>
      <c r="F38" s="36" t="str">
        <f t="shared" ref="F38:F40" si="6">IF((C38+D38)&lt;&gt;E38,"Check Total","")</f>
        <v/>
      </c>
      <c r="L38" s="4"/>
    </row>
    <row r="39" spans="1:12" ht="28.9" customHeight="1" thickBot="1" x14ac:dyDescent="0.3">
      <c r="A39" s="3"/>
      <c r="B39" s="19" t="s">
        <v>103</v>
      </c>
      <c r="C39" s="20"/>
      <c r="D39" s="24"/>
      <c r="E39" s="28"/>
      <c r="F39" s="36" t="str">
        <f t="shared" si="6"/>
        <v/>
      </c>
      <c r="L39" s="4"/>
    </row>
    <row r="40" spans="1:12" ht="28.9" customHeight="1" thickBot="1" x14ac:dyDescent="0.3">
      <c r="A40" s="3"/>
      <c r="B40" s="33" t="s">
        <v>3</v>
      </c>
      <c r="C40" s="21"/>
      <c r="D40" s="25"/>
      <c r="E40" s="29"/>
      <c r="F40" s="36" t="str">
        <f t="shared" si="6"/>
        <v/>
      </c>
      <c r="L40" s="4"/>
    </row>
    <row r="41" spans="1:12" ht="15.75" thickBot="1" x14ac:dyDescent="0.3">
      <c r="A41" s="5"/>
      <c r="B41" s="7"/>
      <c r="C41" s="37" t="str">
        <f>IF((C38+C39)&lt;&gt;C40,"Check Total","")</f>
        <v/>
      </c>
      <c r="D41" s="37" t="str">
        <f t="shared" ref="D41:E41" si="7">IF((D38+D39)&lt;&gt;D40,"Check Total","")</f>
        <v/>
      </c>
      <c r="E41" s="37" t="str">
        <f t="shared" si="7"/>
        <v/>
      </c>
      <c r="F41" s="6"/>
      <c r="G41" s="6"/>
      <c r="H41" s="6"/>
      <c r="I41" s="6"/>
      <c r="J41" s="6"/>
      <c r="K41" s="6"/>
      <c r="L41" s="10"/>
    </row>
  </sheetData>
  <mergeCells count="8">
    <mergeCell ref="A35:L35"/>
    <mergeCell ref="H28:I28"/>
    <mergeCell ref="J28:K28"/>
    <mergeCell ref="A2:L2"/>
    <mergeCell ref="A12:L12"/>
    <mergeCell ref="A20:L20"/>
    <mergeCell ref="H22:I22"/>
    <mergeCell ref="J22:K22"/>
  </mergeCells>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&amp; Definitions</vt:lpstr>
      <vt:lpstr>Sample</vt:lpstr>
      <vt:lpstr>Q1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Bowring</dc:creator>
  <cp:lastModifiedBy>Phil Bowring</cp:lastModifiedBy>
  <cp:lastPrinted>2020-11-13T10:42:57Z</cp:lastPrinted>
  <dcterms:created xsi:type="dcterms:W3CDTF">2020-11-12T11:24:59Z</dcterms:created>
  <dcterms:modified xsi:type="dcterms:W3CDTF">2025-03-19T08:25:23Z</dcterms:modified>
</cp:coreProperties>
</file>